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820"/>
  </bookViews>
  <sheets>
    <sheet name="22-ЖКХ (реформа) по 305 приказу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5" l="1"/>
  <c r="F87" i="5" l="1"/>
  <c r="F86" i="5"/>
  <c r="F42" i="5"/>
  <c r="F44" i="5"/>
  <c r="F183" i="5" l="1"/>
  <c r="F177" i="5"/>
  <c r="F175" i="5"/>
  <c r="F57" i="5"/>
  <c r="F49" i="5" l="1"/>
  <c r="F50" i="5"/>
  <c r="F55" i="5"/>
  <c r="F54" i="5"/>
  <c r="F58" i="5"/>
  <c r="F52" i="5"/>
  <c r="F56" i="5"/>
  <c r="F48" i="5"/>
  <c r="F53" i="5"/>
</calcChain>
</file>

<file path=xl/comments1.xml><?xml version="1.0" encoding="utf-8"?>
<comments xmlns="http://schemas.openxmlformats.org/spreadsheetml/2006/main">
  <authors>
    <author>Зенченко Э.В.</author>
  </authors>
  <commentList>
    <comment ref="G27" authorId="0">
      <text>
        <r>
          <rPr>
            <b/>
            <sz val="8"/>
            <color indexed="81"/>
            <rFont val="Tahoma"/>
            <family val="2"/>
            <charset val="204"/>
          </rPr>
          <t>Зенченко Э.В.:</t>
        </r>
        <r>
          <rPr>
            <sz val="8"/>
            <color indexed="81"/>
            <rFont val="Tahoma"/>
            <family val="2"/>
            <charset val="204"/>
          </rPr>
          <t xml:space="preserve">
Данные строк 01, 02, 05 - 07, 11, 13 - 23, 46, 48, 52, 56 - 93, 103 - 110, 120, 126 показываются в целых числах</t>
        </r>
      </text>
    </comment>
    <comment ref="G77" authorId="0">
      <text>
        <r>
          <rPr>
            <b/>
            <sz val="8"/>
            <color indexed="81"/>
            <rFont val="Tahoma"/>
            <family val="2"/>
            <charset val="204"/>
          </rPr>
          <t>Зенченко Э.В.:</t>
        </r>
        <r>
          <rPr>
            <sz val="8"/>
            <color indexed="81"/>
            <rFont val="Tahoma"/>
            <family val="2"/>
            <charset val="204"/>
          </rPr>
          <t xml:space="preserve">
данные строк 03, 04, 08 - 10, 12, 35 - 45, 47, 49 - 51, 53 - 55, 94 - 102, 111 - 119, 121 - 123, 127, 128, 130, 131, 133, 134, 136, 137, 139, 140 - с одним десятичным знаком</t>
        </r>
      </text>
    </comment>
  </commentList>
</comments>
</file>

<file path=xl/sharedStrings.xml><?xml version="1.0" encoding="utf-8"?>
<sst xmlns="http://schemas.openxmlformats.org/spreadsheetml/2006/main" count="522" uniqueCount="289">
  <si>
    <t>%</t>
  </si>
  <si>
    <t>Комментарии</t>
  </si>
  <si>
    <t>Значение параметра</t>
  </si>
  <si>
    <t>в том числе: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</si>
  <si>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</si>
  <si>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управляющей организацией</t>
  </si>
  <si>
    <t>муниципальной формы собственности</t>
  </si>
  <si>
    <t>из них в форме муниципальных учреждений</t>
  </si>
  <si>
    <t>государственной формы собственности</t>
  </si>
  <si>
    <t>из них в форме государственных учреждений</t>
  </si>
  <si>
    <t>частной формы собственности</t>
  </si>
  <si>
    <t>ед.</t>
  </si>
  <si>
    <t>тыс. кв. м</t>
  </si>
  <si>
    <t>Количество товариществ собственников жилья (ТСЖ)</t>
  </si>
  <si>
    <t>Общая площадь жилищного фонда ТСЖ - всего</t>
  </si>
  <si>
    <t>находящегося в управлении ТСЖ</t>
  </si>
  <si>
    <t>переданного в управление иным управляющим организациям</t>
  </si>
  <si>
    <t>Количество жилищно-строительных, жилищных или иных специализированных потребительских кооперативов, созданных в целях удовлетворения граждан в жилье (кооперативы)</t>
  </si>
  <si>
    <t>Общая площадь жилищного фонда кооперативов - всего</t>
  </si>
  <si>
    <t>находящегося в управлении кооперативов</t>
  </si>
  <si>
    <t>Всего организаций жилищно-коммунального комплекса</t>
  </si>
  <si>
    <t>в том числе по видам деятельности:</t>
  </si>
  <si>
    <t>управление многоквартирными домами - всего</t>
  </si>
  <si>
    <t>из них:</t>
  </si>
  <si>
    <t>муниципальной и государственной формы собственности</t>
  </si>
  <si>
    <t>частной формы собственности с долей участия в уставном капитале субъектов Российской Федерации и (или) муниципальных образований не более 25%</t>
  </si>
  <si>
    <t>Содержание и ремонт общего имущества в многоквартирных домах - всего</t>
  </si>
  <si>
    <t>водоснабжение, водоотведение и очистка сточных вод</t>
  </si>
  <si>
    <t>частной формы собственности, по договору аренды или концессии с долей участия в уставном капитале субъектов Российской Федерации и (или) муниципальных образований не более 25%</t>
  </si>
  <si>
    <t>электроснабжение - всего</t>
  </si>
  <si>
    <t>теплоснабжение - всего</t>
  </si>
  <si>
    <t>утилизация (захоронение) твердых бытовых отходов</t>
  </si>
  <si>
    <t>многоотраслевые организации - всего</t>
  </si>
  <si>
    <t>Количество многоквартирных домов, для которых составлен энергетический паспорт:</t>
  </si>
  <si>
    <t>по результатам энергетического обследования</t>
  </si>
  <si>
    <t>на основании проектной документации</t>
  </si>
  <si>
    <t>Число проведенных энергетических обследований в жилищном фонде</t>
  </si>
  <si>
    <t>Число проведенных энергетических обследований в организациях коммунального комплекса</t>
  </si>
  <si>
    <t>Число заключенных энергосервисных договоров в жилищном фонде</t>
  </si>
  <si>
    <t>Число заключенных энергосервисных договоров в организациях коммунального комплекса</t>
  </si>
  <si>
    <t>Число организаций коммунального комплекса, принявших программы в области энергосбережения и повышения энергетической эффективности</t>
  </si>
  <si>
    <t>Стоимость государственного (муниципального) имущества организаций коммунального комплекса</t>
  </si>
  <si>
    <t>млн. руб.</t>
  </si>
  <si>
    <t>Стоимость государственного (муниципального) имущества организаций коммунального комплекса (канализация, электрические и тепловые сети и так далее), переданного в управление, аренду, концессию и на иных правовых основаниях организациям частной формы собственности</t>
  </si>
  <si>
    <t>Доля государственного (муниципального) имущества организаций коммунального хозяйства, переданного в управление, аренду, концессию и на иных правовых основаниях организациям частной формы собственности, в общем объеме государственного (муниципального) имущества коммунального хозяйства</t>
  </si>
  <si>
    <t>Количество организаций, проходящих процедуру банкротства</t>
  </si>
  <si>
    <t>хозяйственными обществами с долей не более 25%, находящейся в муниципальной или государственной собственности</t>
  </si>
  <si>
    <t>Энергетические обследования</t>
  </si>
  <si>
    <t>Финансовое состояние</t>
  </si>
  <si>
    <t>Организации</t>
  </si>
  <si>
    <t>Показатели</t>
  </si>
  <si>
    <t>Единица измерения</t>
  </si>
  <si>
    <t>из них число многоквартирных домов, количество квартир в которых не превышает 30</t>
  </si>
  <si>
    <t>из них общая площадь жилых помещений в многоквартирных домах, количество квартир в которых не превышает 30</t>
  </si>
  <si>
    <t>непосредственное управление собственниками помещений в многоквартирном доме</t>
  </si>
  <si>
    <t>из них хозяйственными обществами со 100-процентной долей, находящейся в муниципальной или государственной собственности</t>
  </si>
  <si>
    <t>из строки 57 в том числе:</t>
  </si>
  <si>
    <t>услуги и работы по содержанию и ремонту общего имущества в многоквартирных домах - всего</t>
  </si>
  <si>
    <t>Газоснабжение</t>
  </si>
  <si>
    <t>из них по услугам:</t>
  </si>
  <si>
    <t>водоснабжения (холодная вода)</t>
  </si>
  <si>
    <t>водоснабжения (горячая вода)</t>
  </si>
  <si>
    <t>водоотведения</t>
  </si>
  <si>
    <t>теплоснабжения</t>
  </si>
  <si>
    <t>газоснабжения</t>
  </si>
  <si>
    <t>электроснабжения</t>
  </si>
  <si>
    <t>комплексного энергосервисного договора (контракты)</t>
  </si>
  <si>
    <t>Совокупная стоимость мероприятий, предусмотренных заключенными энергосервисными договорами в жилищном фонде</t>
  </si>
  <si>
    <t>тыс. руб.</t>
  </si>
  <si>
    <t>Величина экономии энергетических ресурсов в жилищном фонде</t>
  </si>
  <si>
    <t>Совокупная стоимость мероприятий, предусмотренных заключенными энергосервисными договорами в организациях коммунального комплекса</t>
  </si>
  <si>
    <t>Величина экономии энергетических ресурсов в организациях коммунального комплекса</t>
  </si>
  <si>
    <t>хозяйственным обществам с долей не более 25%, находящейся в государственной (муниципальной) собственности</t>
  </si>
  <si>
    <t>Объем отпуска холодной воды</t>
  </si>
  <si>
    <t>тыс. куб. м</t>
  </si>
  <si>
    <t>Объем отпуска холодной воды, счет за который выставлен по показаниям приборов учета</t>
  </si>
  <si>
    <t>Доля объема отпуска холодной воды, счет за который выставлен по показаниям приборов учета</t>
  </si>
  <si>
    <t>Объем отпуска горячей воды</t>
  </si>
  <si>
    <t>Объем отпуска горячей воды, счет за который выставлен по показаниям приборов учета</t>
  </si>
  <si>
    <t>Доля объема отпуска горячей воды, счет за который выставлен по показаниям приборов учета</t>
  </si>
  <si>
    <t>Объем отпуска газа</t>
  </si>
  <si>
    <t>Объем отпуска газа, счет за который выставлен по показаниям приборов учета</t>
  </si>
  <si>
    <t>Доля объема отпуска газа, счет за который выставлен по показаниям приборов учета</t>
  </si>
  <si>
    <t>Объем отпуска электрической энергии</t>
  </si>
  <si>
    <t>тыс. кВт/час</t>
  </si>
  <si>
    <t>Объем отпуска электрической энергии, счет за который выставлен по показаниям приборов учета</t>
  </si>
  <si>
    <t>Доля объема отпуска электрической энергии, счет за который выставлен по показаниям приборов учета</t>
  </si>
  <si>
    <t>Объем отпуска тепловой энергии</t>
  </si>
  <si>
    <t>Гкал</t>
  </si>
  <si>
    <t>Объем отпуска тепловой энергии, счет за который выставлен по показаниям приборов учета</t>
  </si>
  <si>
    <t>Доля объема отпуска тепловой энергии, счет за который выставлен по показаниям приборов учета</t>
  </si>
  <si>
    <t>строка 13/ строка 11</t>
  </si>
  <si>
    <t>строка 14/ строка 11</t>
  </si>
  <si>
    <t>строка 15/ строка 11</t>
  </si>
  <si>
    <t>строка 16/ строка 11</t>
  </si>
  <si>
    <t>строка 17/ строка 11</t>
  </si>
  <si>
    <t>строка 18/ строка 11</t>
  </si>
  <si>
    <t>строка 19/ строка 11</t>
  </si>
  <si>
    <t>строка 20/ строка 11</t>
  </si>
  <si>
    <t>строка 21/ строка 11</t>
  </si>
  <si>
    <t>строка 22/ строка 11</t>
  </si>
  <si>
    <t>строка 23/ строка 11</t>
  </si>
  <si>
    <t>Данные строки 56 должны быть равны сумме данных строк 57, 61, 64, 67, 70, 73, 76, 79</t>
  </si>
  <si>
    <t>Данные по строкам 127, 130, 133, 136, 139 справки должны соответствовать данным формы федерального статистического наблюдения N 22-ЖКХ (сводная) "Сведения о работе жилищно-коммунальных организаций в условиях реформы" (раздел 1).</t>
  </si>
  <si>
    <t>№ строки</t>
  </si>
  <si>
    <t>Число многоквартирных домов, управление которыми осуществляется управляющими организациями, определенными по результатам открытого конкурса</t>
  </si>
  <si>
    <t>б/н (1)</t>
  </si>
  <si>
    <t>Объемы отпуска КР (Справка заполняется только в отчете за год)</t>
  </si>
  <si>
    <t>Число домов блокированной застройки</t>
  </si>
  <si>
    <t>Общая площадь домов блокированной застройки</t>
  </si>
  <si>
    <t>≤ 17</t>
  </si>
  <si>
    <t>≤ 19</t>
  </si>
  <si>
    <t>≤ 39</t>
  </si>
  <si>
    <t>≤ 41</t>
  </si>
  <si>
    <t>.= 57 + 61 + 64 + 67 + 70 + 73 + 76 + 79</t>
  </si>
  <si>
    <t>≤ 1 - 83</t>
  </si>
  <si>
    <t>≤ 1 - 82</t>
  </si>
  <si>
    <t>б/н (3)</t>
  </si>
  <si>
    <t>б/н (4)</t>
  </si>
  <si>
    <t>≥ 87 + 88 + 89 + 90 + 91 + 92 + 93</t>
  </si>
  <si>
    <t>≥ 104 + 105 + 106 + 107 + 108 + 109 + 110</t>
  </si>
  <si>
    <t>≥ 112 + 113 + 114 + 115 + 116 + 117 + 118</t>
  </si>
  <si>
    <t>≤ 121</t>
  </si>
  <si>
    <t>≤ 122</t>
  </si>
  <si>
    <t>≤ 127</t>
  </si>
  <si>
    <t>≤ 130</t>
  </si>
  <si>
    <t>≤ 133</t>
  </si>
  <si>
    <t>≤ 136</t>
  </si>
  <si>
    <t>≤ 139</t>
  </si>
  <si>
    <t xml:space="preserve">≤ б/н (2) </t>
  </si>
  <si>
    <t>≥ 58 + 59</t>
  </si>
  <si>
    <t>≤ 3</t>
  </si>
  <si>
    <t>≤ 1</t>
  </si>
  <si>
    <t>Проверка значения строки
(в формулах проверки указаны номера строк)</t>
  </si>
  <si>
    <r>
      <rPr>
        <sz val="11"/>
        <color theme="1"/>
        <rFont val="Arial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 xml:space="preserve"> 44 + 45</t>
    </r>
  </si>
  <si>
    <r>
      <rPr>
        <sz val="11"/>
        <color theme="1"/>
        <rFont val="Arial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 xml:space="preserve"> 62 + 63</t>
    </r>
  </si>
  <si>
    <r>
      <rPr>
        <sz val="11"/>
        <color theme="1"/>
        <rFont val="Arial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 xml:space="preserve"> 65 + 66</t>
    </r>
  </si>
  <si>
    <r>
      <rPr>
        <sz val="11"/>
        <color theme="1"/>
        <rFont val="Arial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 xml:space="preserve"> 68 + 69</t>
    </r>
  </si>
  <si>
    <r>
      <rPr>
        <sz val="11"/>
        <color theme="1"/>
        <rFont val="Arial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 xml:space="preserve"> 71 + 72</t>
    </r>
  </si>
  <si>
    <r>
      <rPr>
        <sz val="11"/>
        <color theme="1"/>
        <rFont val="Arial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 xml:space="preserve"> 74 + 75</t>
    </r>
  </si>
  <si>
    <r>
      <rPr>
        <sz val="11"/>
        <color theme="1"/>
        <rFont val="Arial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 xml:space="preserve"> 77 + 78</t>
    </r>
  </si>
  <si>
    <r>
      <rPr>
        <sz val="11"/>
        <color theme="1"/>
        <rFont val="Arial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 xml:space="preserve"> 80 + 81</t>
    </r>
  </si>
  <si>
    <r>
      <rPr>
        <sz val="11"/>
        <color theme="1"/>
        <rFont val="Arial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 xml:space="preserve"> 95 + 96 + 97 + 98 + 99 + 100 + 101</t>
    </r>
  </si>
  <si>
    <t>б/н (6)</t>
  </si>
  <si>
    <t>б/н (7)</t>
  </si>
  <si>
    <t>Общая площадь жилых помещений в многоквартирных домах</t>
  </si>
  <si>
    <t>включая</t>
  </si>
  <si>
    <t xml:space="preserve">N </t>
  </si>
  <si>
    <t>NN</t>
  </si>
  <si>
    <t>NNN</t>
  </si>
  <si>
    <t>строка 1 = 5 + 6 + 7 + б/н (1)
(общее число многоквартирных домов должно быть равно сумме домов по строкам 5, 6, 7 и б/н (1) )</t>
  </si>
  <si>
    <t xml:space="preserve">строка = 8 + 9 + 10 + б/н (2)  </t>
  </si>
  <si>
    <t xml:space="preserve">строка 13 ≤ строки 11
строка 13 = сумме строк N+NN+NNN
= 14 + 15 + 16
</t>
  </si>
  <si>
    <t>сумма строк N+NN+NNN должна быть равна строке 13</t>
  </si>
  <si>
    <t>сумма строк б/н (3) + б/н (4) должна быть равна строке 15</t>
  </si>
  <si>
    <r>
      <rPr>
        <sz val="11"/>
        <color theme="1"/>
        <rFont val="Arial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 xml:space="preserve"> 22 + 23</t>
    </r>
  </si>
  <si>
    <t>строка 14/строка 11</t>
  </si>
  <si>
    <t>строка 15/строка 11</t>
  </si>
  <si>
    <t>строка 16/строка 11</t>
  </si>
  <si>
    <t>строка 17/строка 11</t>
  </si>
  <si>
    <t>строка 18/строка 11</t>
  </si>
  <si>
    <t>строка 19/строка 11</t>
  </si>
  <si>
    <t>строка 20/строка 11</t>
  </si>
  <si>
    <t>строка 21/строка 11</t>
  </si>
  <si>
    <t>строка 22/строка 11</t>
  </si>
  <si>
    <t>строка 23/строка 11</t>
  </si>
  <si>
    <t>Число многоквартирных домов, в отношении которых выбран и реализован способ управления многоквартирными домами</t>
  </si>
  <si>
    <t>Доля многоквартирных домов, в отношении которых выбран и реализован способ управления многоквартирными домами</t>
  </si>
  <si>
    <t xml:space="preserve">доля многоквартирных домов, государственной или муниципальной собственности </t>
  </si>
  <si>
    <t>доля многоквартирных домов в частной собственности граждан и юридических лиц</t>
  </si>
  <si>
    <t>в том числе</t>
  </si>
  <si>
    <t>N (1)</t>
  </si>
  <si>
    <t>NN (1)</t>
  </si>
  <si>
    <t>NNN (1)</t>
  </si>
  <si>
    <t>вычисляется автоматически
строка N/строку 5</t>
  </si>
  <si>
    <t>вычисляется автоматически
строка NN/строку 6</t>
  </si>
  <si>
    <t>вычисляется автоматически
строка NNN/строку б/н (1)</t>
  </si>
  <si>
    <t>проверка по отчету 1 полугодие 2015</t>
  </si>
  <si>
    <t>≤ строки 12
= 36 + 37 + 38</t>
  </si>
  <si>
    <t>≤ строки 3</t>
  </si>
  <si>
    <t>строка 38 ≤ суммы строк 8+9+б/н (2)
строка 38 = 39 + 41 + 43</t>
  </si>
  <si>
    <t>≤ строка 11-13</t>
  </si>
  <si>
    <t>≤ строка 12-35</t>
  </si>
  <si>
    <t>Жилые дома блокированной застройки - жилые дома с количеством этажей не более чем три, состоящие из нескольких блоков, количество которых не превышает десять и каждый из которых предназначен для проживания одной семьи, имеет общую стену (общие стены) без проемов с соседним блоком или соседними блоками, расположен на отдельном земельном участке и имеет выход на территорию общего пользования (пункт 2 части 2 статьи 49 Градостроительного кодекса Российской Федерации).</t>
  </si>
  <si>
    <t>площадь жилых домов, указанных по строке 142</t>
  </si>
  <si>
    <t>строка 11 равна строке 1. 
вычисляемое</t>
  </si>
  <si>
    <t>строка 12 равна строке 3. 
вычисляемое</t>
  </si>
  <si>
    <t>Общая площадь жилых помещений в многоквартирных домах, в отношении которых выбран и реализован способ управления многоквартирными домами</t>
  </si>
  <si>
    <t>Из общей площади жилых помещений многоквартирных домов:</t>
  </si>
  <si>
    <t xml:space="preserve">автоматически
сумма строк 16 и 46 </t>
  </si>
  <si>
    <t>автоматически 
сумма строк 38 и 47</t>
  </si>
  <si>
    <t>строка 6 = 1-(5+7+б/н (1))</t>
  </si>
  <si>
    <t xml:space="preserve">строка 5 = 1-(6+7+б/н (1))  </t>
  </si>
  <si>
    <t>строка 7 = 1-(5+6+б/н (1))</t>
  </si>
  <si>
    <t>строка б/н (1) = 1-(5+6+7)</t>
  </si>
  <si>
    <t>строка 8 = 3-(9+10+б/н (2))</t>
  </si>
  <si>
    <t>строка 9 = 3-(8+10+б/н (2))</t>
  </si>
  <si>
    <t>строка 10 = 3-(8+9+б/н (2))</t>
  </si>
  <si>
    <t>строка б/н(2) = 3-(8+9+10)</t>
  </si>
  <si>
    <t>строка 14 ≤ строки 2
строка 14=13-(15+16)</t>
  </si>
  <si>
    <t>строка 15 ≤ строки б/н (1) 
строка 15=13-(14+16)</t>
  </si>
  <si>
    <t>строка 16=13-(14+15)
строка 16 = строка 17+19+21</t>
  </si>
  <si>
    <t>б/н (2)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</si>
  <si>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</si>
  <si>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</si>
  <si>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</si>
  <si>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</si>
  <si>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</si>
  <si>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</si>
  <si>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</si>
  <si>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</si>
  <si>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</si>
  <si>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Число многоквартирных домов – всего</t>
  </si>
  <si>
    <r>
      <rPr>
        <b/>
        <sz val="11"/>
        <rFont val="Times New Roman"/>
        <family val="1"/>
        <charset val="204"/>
      </rPr>
      <t>п.1 ч.2 ст. 161 ЖК РФ</t>
    </r>
    <r>
      <rPr>
        <sz val="11"/>
        <rFont val="Times New Roman"/>
        <family val="1"/>
        <charset val="204"/>
      </rPr>
      <t xml:space="preserve"> собственники помещений в многоквартирном доме, количество квартир в котором составляет не более чем тридцать, имеют право выбрать непосредственный способ управления МКД</t>
    </r>
  </si>
  <si>
    <t>находятся в государственной или муниципальной собственности</t>
  </si>
  <si>
    <t>Из общего числа многоквартирных домов:</t>
  </si>
  <si>
    <t>находятся в частной собственности граждан и юридических лиц</t>
  </si>
  <si>
    <t>Общая площадь жилых помещений в МКД, указанных по строке 1.</t>
  </si>
  <si>
    <t>Общая площадь жилых помещений в многоквартирных домах, указанных в строке 2 (количество квартир в которых не превышает 30).</t>
  </si>
  <si>
    <t>Отражается число многоквартирных домов, все помещения в которых находятся в частной собственности одного физического или юридического лица.</t>
  </si>
  <si>
    <r>
      <t xml:space="preserve">Отражается число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процентов.
</t>
    </r>
    <r>
      <rPr>
        <b/>
        <sz val="11"/>
        <rFont val="Times New Roman"/>
        <family val="1"/>
        <charset val="204"/>
      </rPr>
      <t>В соответствии с ч.2 ст. 163 ЖК РФ</t>
    </r>
    <r>
      <rPr>
        <sz val="11"/>
        <rFont val="Times New Roman"/>
        <family val="1"/>
        <charset val="204"/>
      </rPr>
      <t xml:space="preserve"> управление МКД, в котором доля Российской Федерации, 
субъекта Российской Федерации или муниципального образования в праве общей собственности на общее имущество в многоквартирном доме составляет более чем 50 %, осуществляется на основании договора управления данным домом, заключенного с управляющей организацией, выбранной по результатам открытого конкурса, который проводится в порядке, установленном Правительством Российской Федерации в соответствии с </t>
    </r>
    <r>
      <rPr>
        <b/>
        <sz val="11"/>
        <rFont val="Times New Roman"/>
        <family val="1"/>
        <charset val="204"/>
      </rPr>
      <t>ч. 4 ст. 161 ЖК РФ</t>
    </r>
    <r>
      <rPr>
        <sz val="11"/>
        <rFont val="Times New Roman"/>
        <family val="1"/>
        <charset val="204"/>
      </rPr>
      <t xml:space="preserve">
(т.е. указанные дома должны отражаться по строке 46).
</t>
    </r>
  </si>
  <si>
    <t xml:space="preserve">В соответствии с пунктами 1,2,3 части 2 статьи 161 ЖК РФ собственники помещений в МКД
обязаны выбрать один из способов управления многоквартирным домом
(в сумме со строками 05, 06, 07 должны составлять общее количество МКД = строке 01)
</t>
  </si>
  <si>
    <t xml:space="preserve">Общая площадь жилых помещений в многоквартирных домах 
государственной или муниципальной собственности
</t>
  </si>
  <si>
    <t>Общая площадь жилых помещений в МКД, указанных в строке 5</t>
  </si>
  <si>
    <t xml:space="preserve">Общая площадь жилых помещений в многоквартирных домах, находящихся
в частной собственности граждан или юридических лиц
</t>
  </si>
  <si>
    <t>Общая площадь жилых помещений в МКД, указанных в строке 6</t>
  </si>
  <si>
    <t>Общая площадь жилых помещений в многоквартирных домах,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50 %</t>
  </si>
  <si>
    <t>Общая площадь жилых помещений в МКД, указанных в строке 7</t>
  </si>
  <si>
    <t>Общая площадь жилых помещений в многоквартирных домах, в которых собственники выбирают способ управления на общем собрании собственников</t>
  </si>
  <si>
    <t>Общая площадь жилых помещений в МКД (указанных в строке б/н (1)), в которых собственники должны выбрать способ управления на общем собрании собственников</t>
  </si>
  <si>
    <t xml:space="preserve">Число многоквартирных домов, в отношении которых должен быть выбран
(либо определен) способ управления
</t>
  </si>
  <si>
    <r>
      <rPr>
        <b/>
        <sz val="11"/>
        <rFont val="Times New Roman"/>
        <family val="1"/>
        <charset val="204"/>
      </rPr>
      <t>Строка 11 равна строке 1.</t>
    </r>
    <r>
      <rPr>
        <sz val="11"/>
        <rFont val="Times New Roman"/>
        <family val="1"/>
        <charset val="204"/>
      </rPr>
      <t xml:space="preserve">
в соответствии </t>
    </r>
    <r>
      <rPr>
        <b/>
        <sz val="11"/>
        <rFont val="Times New Roman"/>
        <family val="1"/>
        <charset val="204"/>
      </rPr>
      <t>со ст. 161 ЖК РФ</t>
    </r>
    <r>
      <rPr>
        <sz val="11"/>
        <rFont val="Times New Roman"/>
        <family val="1"/>
        <charset val="204"/>
      </rPr>
      <t xml:space="preserve"> принятие решения, о выборе способа управления МКД является обязанностью всех собственников жилых помещений в МКД, включая те МКД, все помещения в которых принадлежат одному собственнику: строка 05, 06, а также те, в которых доля в общей собственности МКД более 50 % - строка 07.
</t>
    </r>
  </si>
  <si>
    <t>Общая площадь жилых помещений в многоквартирных домах, в отношении которых должен быть выбран (либо определен) способ управления</t>
  </si>
  <si>
    <t>Строка 12 равна строке 3</t>
  </si>
  <si>
    <r>
      <rPr>
        <b/>
        <sz val="11"/>
        <rFont val="Times New Roman"/>
        <family val="1"/>
        <charset val="204"/>
      </rPr>
      <t>Строка 13 меньше либо равна строке 11.</t>
    </r>
    <r>
      <rPr>
        <sz val="11"/>
        <rFont val="Times New Roman"/>
        <family val="1"/>
        <charset val="204"/>
      </rPr>
      <t xml:space="preserve">
по строке 13 приводится общее число МКД, в которых собственники 
помещений выбрали и реализуют способ управления данными МКД, нарастающим итогом с учетом предыдущих периодов (без учета МКД, управление которыми осуществляется управляющими организациями, выбранными по результатам открытых конкурсов, проведенных органами местного самоуправления - строка 07)
по строке 13 также указываются МКД, находящиеся в управлении единственного собственника (строка 05 и 06)
</t>
    </r>
  </si>
  <si>
    <t xml:space="preserve">число многоквартирных домов, государственной или муниципальной собственности </t>
  </si>
  <si>
    <r>
      <rPr>
        <b/>
        <sz val="11"/>
        <rFont val="Times New Roman"/>
        <family val="1"/>
        <charset val="204"/>
      </rPr>
      <t>ч. 1 ст. 163 ЖК РФ</t>
    </r>
    <r>
      <rPr>
        <sz val="11"/>
        <rFont val="Times New Roman"/>
        <family val="1"/>
        <charset val="204"/>
      </rPr>
      <t xml:space="preserve"> - способ управления (управление управляющей организацией) устанавливается соответственно уполномоченным Правительством Российской Федерации федеральным органом исполнительной власти, органом государственной власти субъекта Российской Федерации и органом местного самоуправления</t>
    </r>
  </si>
  <si>
    <t>число многоквартирных домов в частной собственности граждан и юридических лиц</t>
  </si>
  <si>
    <r>
      <rPr>
        <b/>
        <sz val="11"/>
        <rFont val="Times New Roman"/>
        <family val="1"/>
        <charset val="204"/>
      </rPr>
      <t>ч. 7 ст. 46 ЖК РФ</t>
    </r>
    <r>
      <rPr>
        <sz val="11"/>
        <rFont val="Times New Roman"/>
        <family val="1"/>
        <charset val="204"/>
      </rPr>
      <t xml:space="preserve"> - решение о способе управления МКД (непосредственное управление (для МКД до 30 кв.) или управление управляющей организацией) принимается собственником единолично и оформляется в письменной форме</t>
    </r>
  </si>
  <si>
    <r>
      <rPr>
        <b/>
        <sz val="11"/>
        <rFont val="Times New Roman"/>
        <family val="1"/>
        <charset val="204"/>
      </rPr>
      <t>п. 4 ч. 2 ст. 44 ЖК РФ</t>
    </r>
    <r>
      <rPr>
        <sz val="11"/>
        <rFont val="Times New Roman"/>
        <family val="1"/>
        <charset val="204"/>
      </rPr>
      <t xml:space="preserve"> - выбор способа управления МКД (управление ТСЖ, ЖК, ЖСК; - управление управляющей организацией, либо непосредственное управление (для МКД до 30 кв.) осуществляется на основании решения общего собрания собственников помещений в МКД</t>
    </r>
  </si>
  <si>
    <t>По строке 14 приводится общее число МКД, в которых собственники помещений выбрали непосредственное управление, при этом данные по строке 14 должны быть меньше или равны данным о числе МКД, количество квартир в которых не превышает 30, указанных по строке 02</t>
  </si>
  <si>
    <t>По строке 15 приводится количество МКД, управление которым осуществляется товариществом собственников жилья либо жилищным кооперативом или иным специализированным потребительским кооперативом, при этом данные строки 15 не должны превышать данные о количестве МКД, решение о выборе способа управления которыми осуществляется на общем собрании собственников (строка б/н (1)).</t>
  </si>
  <si>
    <t>многоквартирные дома, находящиеся в управлении ТСЖ, ЖСК и кооперативов</t>
  </si>
  <si>
    <t>многоквартирные дома, переданные в управление иным управляющим организациям</t>
  </si>
  <si>
    <t>Управление управляющей организацией</t>
  </si>
  <si>
    <t xml:space="preserve">По строке 16 указывается количество МКД, находящихся под управлением управляющей организацией, выбранной:
- общим собранием собственников (МКД-строка б/н 1);
- по решению уполномоченного ОИВ в отношении МКД, находящихся в государственной/муниципальной собственности (МКД - строка 05);
- по решению единственного собственника (МКД - строка 06).
</t>
  </si>
  <si>
    <t>из них хозяйственными обществами со 100 % долей, находящейся в муниципальной или государственной собственности</t>
  </si>
  <si>
    <t>Число МКД, в которых собственники помещений выбрали и реализуют способ управления данными домами хозяйственными обществами со 100-процентной долей, находящейся в муниципальной или государственной собственности.</t>
  </si>
  <si>
    <t xml:space="preserve">хозяйственными обществами с долей не более 25 %, находящейся в муниципальной
или государственной собственности
</t>
  </si>
  <si>
    <t>Число МКД, в которых собственники помещений выбрали и реализуют способ управления данными домами хозяйственными обществами с долей, находящейся в муниципальной или государственной собственности, в размере от 0 % до 25 % включительно.</t>
  </si>
  <si>
    <t xml:space="preserve">строка 13/строка 11 
Указываются МКД, в отношении которых соответствующий способ управления выбран и реализован
</t>
  </si>
  <si>
    <t xml:space="preserve">доля многоквартирных домов, способ управления которым выбрали собственники помещений на общем собрании собственников </t>
  </si>
  <si>
    <t>28</t>
  </si>
  <si>
    <t xml:space="preserve">Общая площадь жилых помещений в МКД, указанных в строке 13 </t>
  </si>
  <si>
    <t>Общая площадь жилых помещений в МКД, указанных по строке 14</t>
  </si>
  <si>
    <t>Общая площадь жилых помещений в МКД, указанных по строке 15</t>
  </si>
  <si>
    <t xml:space="preserve">Общая площадь жилых помещений в МКД, указанных по строке 16
(площадь МКД, указанных по строке 38 не должна превышать сумы строк 8,9,б/н (2))
</t>
  </si>
  <si>
    <t>Общая площадь жилых помещений в МКД, указанных в строке 46</t>
  </si>
  <si>
    <t>Общее количество зарегистрированных ТСЖ, включая созданные до 1 марта 2005 года</t>
  </si>
  <si>
    <t>54</t>
  </si>
  <si>
    <t>Общее количество многоквартирных домов, находящихся в управлении управляющих компаний</t>
  </si>
  <si>
    <t xml:space="preserve">Общее количество МКД, находящихся в управлении управляющих компаний, включая как выбранные на общем собрании собственников, так и по результатам открытого конкурса </t>
  </si>
  <si>
    <t>Общая площадь жилищных фондов, находящихся в управлении управляющих компаний</t>
  </si>
  <si>
    <t>число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50 %.</t>
  </si>
  <si>
    <t>число многоквартирных домов, в которых собственники выбирают способ управления на общем собрании собственников</t>
  </si>
  <si>
    <t xml:space="preserve">Строка N/строку 05
доля МКД в частной собственности граждан и юридических лиц, в отношении которых единственным собственником выбран и реализован способ управления
</t>
  </si>
  <si>
    <t xml:space="preserve">Строка NN/строку 06
доля МКД в частной собственности граждан и юридических лиц, в отношении которых единственным собственником выбран и реализован способ управления
</t>
  </si>
  <si>
    <t>Строка NNN/строку б/н (1) 
доля МКД, в отношении которых способ управления выбран на общем собрании собственников и реализован</t>
  </si>
  <si>
    <r>
      <t xml:space="preserve">Число МКД, в отношении которых способ управления определен в порядке, установленном постановлением Правительства РФ от 06.02.2006 № 75 "О порядке проведения органом местного самоуправления открытого конкурса по отбору управляющей организации для управления многоквартирным домом"
- </t>
    </r>
    <r>
      <rPr>
        <b/>
        <sz val="11"/>
        <rFont val="Times New Roman"/>
        <family val="1"/>
        <charset val="204"/>
      </rPr>
      <t>ч. 4 ст. 161 ЖК РФ</t>
    </r>
    <r>
      <rPr>
        <sz val="11"/>
        <rFont val="Times New Roman"/>
        <family val="1"/>
        <charset val="204"/>
      </rPr>
      <t xml:space="preserve"> (поскольку в течение года собственниками помещений в МКД не выбран способ управления или принятое решение о выборе способа управления этим домом не было реализовано), 
- </t>
    </r>
    <r>
      <rPr>
        <b/>
        <sz val="11"/>
        <rFont val="Times New Roman"/>
        <family val="1"/>
        <charset val="204"/>
      </rPr>
      <t>ч.2 ст. 163 ЖК РФ</t>
    </r>
    <r>
      <rPr>
        <sz val="11"/>
        <rFont val="Times New Roman"/>
        <family val="1"/>
        <charset val="204"/>
      </rPr>
      <t xml:space="preserve"> (управление МКД,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50 %)</t>
    </r>
  </si>
  <si>
    <t>Общая площадь жилых помещений в многоквартирных домах, управление которыми осуществляется управляющими организациями, выбранными по результатам открытого конкурса</t>
  </si>
  <si>
    <t>строка 49 = 50 + 51</t>
  </si>
  <si>
    <t>строка 53 = 54 + 55</t>
  </si>
  <si>
    <t>Общая площадь жилищных фондов, находящихся в управлении управляющих компаний, включая как выбранные на общем собрании собственников, так и по результатам открытого конкурса</t>
  </si>
  <si>
    <t>Блокированные дома (справочно)</t>
  </si>
  <si>
    <t>Отражается число многоквартирных домов, все помещения в которых находятся в собственности 
Российской Федерации, субъекта Российской Федерации или муниципального образования.</t>
  </si>
  <si>
    <t xml:space="preserve">число многоквартирных домов, способ управления которым выбрали собственники помещений на общем собрании собственников </t>
  </si>
  <si>
    <t>№ строки по форме отчета в редакции
(за 1 полугодие 2015 года)</t>
  </si>
  <si>
    <t xml:space="preserve">общая площадь многоквартирных домов </t>
  </si>
  <si>
    <r>
      <t xml:space="preserve">По строке 01 указывается общее число многоквартирных домов независимо от форм собственности жилых помещений и способа управления. 
</t>
    </r>
    <r>
      <rPr>
        <b/>
        <sz val="11"/>
        <rFont val="Times New Roman"/>
        <family val="1"/>
        <charset val="204"/>
      </rPr>
      <t>Многоквартирным домом</t>
    </r>
    <r>
      <rPr>
        <sz val="11"/>
        <rFont val="Times New Roman"/>
        <family val="1"/>
        <charset val="204"/>
      </rPr>
      <t xml:space="preserve"> признается совокупность квартир с прямым доступом в помещения общего пользования.
</t>
    </r>
    <r>
      <rPr>
        <b/>
        <sz val="11"/>
        <rFont val="Times New Roman"/>
        <family val="1"/>
        <charset val="204"/>
      </rPr>
      <t>Примечание:</t>
    </r>
    <r>
      <rPr>
        <sz val="11"/>
        <rFont val="Times New Roman"/>
        <family val="1"/>
        <charset val="204"/>
      </rPr>
      <t xml:space="preserve"> Дома блокированной застройки в это число включаться не должны.
</t>
    </r>
    <r>
      <rPr>
        <b/>
        <sz val="11"/>
        <rFont val="Times New Roman"/>
        <family val="1"/>
        <charset val="204"/>
      </rPr>
      <t>Данные по строкам 01, 03 должны соответствовать данным формы федерального статистического наблюдения 
№1-жилфонд "Сведения о жилищном фонде» ТОЛЬКО В ЧАСТИ, касающейся КОЛИЧЕСТВА МКД и площади жилых помещений в МКД (информация о домах блокированной застройки в указанные строки НЕ ВКЛЮЧАЕТСЯ).</t>
    </r>
  </si>
  <si>
    <r>
      <t xml:space="preserve">По строке 00 указывается общая площадь многоквартирных домов, находящихся на территории субъекта Российской Федерации согласно отчетности, представляемой по форме федерального статистического наблюдения N 1-жилфонд, </t>
    </r>
    <r>
      <rPr>
        <b/>
        <sz val="11"/>
        <rFont val="Times New Roman"/>
        <family val="1"/>
        <charset val="204"/>
      </rPr>
      <t>ТОЛЬКО В ЧАСТИ относящейся к площади жилых помещений в МКД (данные о домах блокированной застройки в указанные строки НЕ ВКЛЮЧАЮТСЯ).</t>
    </r>
  </si>
  <si>
    <t>00</t>
  </si>
  <si>
    <t>46.1</t>
  </si>
  <si>
    <t>47.1.</t>
  </si>
  <si>
    <t>Число многоквартирных домов, в отношении которых способ управления не выбран собственниками и не определен ОМС на открытом конкурсе</t>
  </si>
  <si>
    <t>Общая площадь жилых помещений в многоквартирных домах, в отношении которых способ управления не выбран собственниками и не определен ОМС на открытом конкурсе</t>
  </si>
  <si>
    <r>
      <t xml:space="preserve">В строках 46.1.и 47.1. рассчитывается количество и общая площадь жилых помещений в многоквартирных домах, расположенных на территории региона, в отношении которых на момент представления очета способ управления не выбран собственниками жилых помещений и не определен ОМС на открытом конкурсе.
</t>
    </r>
    <r>
      <rPr>
        <b/>
        <u/>
        <sz val="11"/>
        <rFont val="Times New Roman"/>
        <family val="1"/>
        <charset val="204"/>
      </rPr>
      <t>ПРАВИЛО:</t>
    </r>
    <r>
      <rPr>
        <sz val="11"/>
        <rFont val="Times New Roman"/>
        <family val="1"/>
        <charset val="204"/>
      </rPr>
      <t xml:space="preserve"> Значение по строкам 46.1 и 47.1. не должно быть меньше 0.
В случае, если значение по строкам 46.1. и 47.1 ≥ 0 (больше 0) автоматически появляется поле для заполнения комментариев с описанием причин и процессов, повлиявших на появление домов без управления</t>
    </r>
  </si>
  <si>
    <t>=строка 01 -(строка 13+строка 46)
Значение по строкам 46.1 и 47.1. не должно быть меньше 0.</t>
  </si>
  <si>
    <t>=строка 03 - (строка 35 + строка 47)
Значение по строкам 46.1 и 47.1. не должно быть меньше 0.</t>
  </si>
  <si>
    <r>
      <t xml:space="preserve">Отчет по форме 22-ЖКХ (реформа) 
"Сведения о структурных преобразованиях и организационных мероприятиях"
по итогам 2 полугодия 2016 года, представляемого в Минстрой России посредством АСМ ЖКХ
</t>
    </r>
    <r>
      <rPr>
        <sz val="11"/>
        <color theme="1"/>
        <rFont val="Calibri"/>
        <family val="2"/>
        <charset val="204"/>
        <scheme val="minor"/>
      </rPr>
      <t>(в срок до 04.08.2016 в соответствии с Приказом Росстата от 10.07.2015 № 305 "Об утверждении статистического инструментария для организации Минстроем России федерального статистического наблюдения за ходом реформы в жилищно-коммунальной сфере")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</si>
</sst>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000000"/>
      <name val="Lucida Sans Unicode"/>
      <family val="2"/>
      <charset val="204"/>
    </font>
    <font>
      <sz val="10"/>
      <color rgb="FF000000"/>
      <name val="Lucida Sans Unicode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rgb="FF000000"/>
      <name val="Lucida Sans Unicode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 wrapText="1"/>
    </xf>
    <xf numFmtId="10" fontId="2" fillId="0" borderId="3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left" vertical="center" wrapText="1"/>
    </xf>
    <xf numFmtId="1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/>
    <xf numFmtId="10" fontId="1" fillId="0" borderId="3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justify" vertical="center" wrapText="1"/>
      <protection locked="0"/>
    </xf>
    <xf numFmtId="49" fontId="1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49" fontId="17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6" fillId="4" borderId="1" xfId="0" applyFont="1" applyFill="1" applyBorder="1" applyAlignment="1">
      <alignment horizontal="justify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0" fontId="2" fillId="5" borderId="3" xfId="0" applyNumberFormat="1" applyFont="1" applyFill="1" applyBorder="1" applyAlignment="1" applyProtection="1">
      <alignment horizontal="left" vertical="center" wrapText="1"/>
    </xf>
    <xf numFmtId="0" fontId="0" fillId="5" borderId="0" xfId="0" applyFill="1"/>
    <xf numFmtId="0" fontId="11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10" fontId="2" fillId="4" borderId="17" xfId="0" applyNumberFormat="1" applyFont="1" applyFill="1" applyBorder="1" applyAlignment="1" applyProtection="1">
      <alignment horizontal="left" vertical="center" wrapText="1"/>
    </xf>
    <xf numFmtId="10" fontId="2" fillId="4" borderId="16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00"/>
  <sheetViews>
    <sheetView tabSelected="1" topLeftCell="B163" zoomScale="85" zoomScaleNormal="85" workbookViewId="0">
      <selection activeCell="F185" sqref="F185"/>
    </sheetView>
  </sheetViews>
  <sheetFormatPr defaultRowHeight="15" x14ac:dyDescent="0.25"/>
  <cols>
    <col min="1" max="1" width="15" style="63" hidden="1" customWidth="1"/>
    <col min="2" max="2" width="10.7109375" style="34" bestFit="1" customWidth="1"/>
    <col min="3" max="3" width="88.42578125" style="31" customWidth="1"/>
    <col min="4" max="4" width="15.7109375" style="31" customWidth="1"/>
    <col min="5" max="5" width="27.7109375" style="34" customWidth="1"/>
    <col min="6" max="6" width="21" style="34" customWidth="1"/>
    <col min="7" max="7" width="114.28515625" style="4" customWidth="1"/>
    <col min="8" max="16384" width="9.140625" style="23"/>
  </cols>
  <sheetData>
    <row r="1" spans="1:8" ht="15.75" thickBot="1" x14ac:dyDescent="0.3">
      <c r="B1" s="21"/>
      <c r="C1" s="3"/>
      <c r="D1" s="3"/>
      <c r="E1" s="21"/>
      <c r="F1" s="21"/>
    </row>
    <row r="2" spans="1:8" ht="67.5" customHeight="1" thickBot="1" x14ac:dyDescent="0.3">
      <c r="B2" s="85" t="s">
        <v>288</v>
      </c>
      <c r="C2" s="86"/>
      <c r="D2" s="86"/>
      <c r="E2" s="86"/>
      <c r="F2" s="86"/>
      <c r="G2" s="87"/>
    </row>
    <row r="3" spans="1:8" ht="15" customHeight="1" thickBot="1" x14ac:dyDescent="0.3">
      <c r="B3" s="82"/>
      <c r="C3" s="83"/>
      <c r="D3" s="83"/>
      <c r="E3" s="83"/>
      <c r="F3" s="83"/>
      <c r="G3" s="83"/>
    </row>
    <row r="4" spans="1:8" ht="94.5" x14ac:dyDescent="0.25">
      <c r="A4" s="61" t="s">
        <v>276</v>
      </c>
      <c r="B4" s="51" t="s">
        <v>104</v>
      </c>
      <c r="C4" s="52" t="s">
        <v>50</v>
      </c>
      <c r="D4" s="52" t="s">
        <v>51</v>
      </c>
      <c r="E4" s="52" t="s">
        <v>133</v>
      </c>
      <c r="F4" s="52" t="s">
        <v>2</v>
      </c>
      <c r="G4" s="19" t="s">
        <v>1</v>
      </c>
    </row>
    <row r="5" spans="1:8" ht="58.5" x14ac:dyDescent="0.25">
      <c r="A5" s="61"/>
      <c r="B5" s="53" t="s">
        <v>280</v>
      </c>
      <c r="C5" s="64" t="s">
        <v>277</v>
      </c>
      <c r="D5" s="65" t="s">
        <v>12</v>
      </c>
      <c r="E5" s="66"/>
      <c r="F5" s="37">
        <v>39.6</v>
      </c>
      <c r="G5" s="67" t="s">
        <v>279</v>
      </c>
    </row>
    <row r="6" spans="1:8" ht="148.5" customHeight="1" x14ac:dyDescent="0.25">
      <c r="A6" s="59" t="s">
        <v>203</v>
      </c>
      <c r="B6" s="53" t="s">
        <v>203</v>
      </c>
      <c r="C6" s="36" t="s">
        <v>212</v>
      </c>
      <c r="D6" s="1" t="s">
        <v>11</v>
      </c>
      <c r="E6" s="1" t="s">
        <v>150</v>
      </c>
      <c r="F6" s="37">
        <v>27</v>
      </c>
      <c r="G6" s="6" t="s">
        <v>278</v>
      </c>
      <c r="H6" s="24"/>
    </row>
    <row r="7" spans="1:8" ht="30" x14ac:dyDescent="0.25">
      <c r="A7" s="59"/>
      <c r="B7" s="53" t="s">
        <v>204</v>
      </c>
      <c r="C7" s="5" t="s">
        <v>52</v>
      </c>
      <c r="D7" s="1" t="s">
        <v>11</v>
      </c>
      <c r="E7" s="1" t="s">
        <v>132</v>
      </c>
      <c r="F7" s="37">
        <v>22</v>
      </c>
      <c r="G7" s="6" t="s">
        <v>213</v>
      </c>
    </row>
    <row r="8" spans="1:8" ht="15.75" x14ac:dyDescent="0.25">
      <c r="A8" s="59" t="s">
        <v>204</v>
      </c>
      <c r="B8" s="53" t="s">
        <v>205</v>
      </c>
      <c r="C8" s="9" t="s">
        <v>145</v>
      </c>
      <c r="D8" s="1" t="s">
        <v>12</v>
      </c>
      <c r="E8" s="1" t="s">
        <v>151</v>
      </c>
      <c r="F8" s="37">
        <v>26.7</v>
      </c>
      <c r="G8" s="6" t="s">
        <v>217</v>
      </c>
    </row>
    <row r="9" spans="1:8" ht="30" x14ac:dyDescent="0.25">
      <c r="A9" s="59"/>
      <c r="B9" s="53" t="s">
        <v>206</v>
      </c>
      <c r="C9" s="5" t="s">
        <v>53</v>
      </c>
      <c r="D9" s="1" t="s">
        <v>12</v>
      </c>
      <c r="E9" s="1" t="s">
        <v>131</v>
      </c>
      <c r="F9" s="37">
        <v>12.35</v>
      </c>
      <c r="G9" s="6" t="s">
        <v>218</v>
      </c>
    </row>
    <row r="10" spans="1:8" ht="15.75" x14ac:dyDescent="0.25">
      <c r="A10" s="59"/>
      <c r="B10" s="53"/>
      <c r="C10" s="9" t="s">
        <v>215</v>
      </c>
      <c r="D10" s="7"/>
      <c r="E10" s="1"/>
      <c r="F10" s="37">
        <v>27</v>
      </c>
      <c r="G10" s="6"/>
    </row>
    <row r="11" spans="1:8" ht="34.5" customHeight="1" x14ac:dyDescent="0.25">
      <c r="A11" s="59" t="s">
        <v>205</v>
      </c>
      <c r="B11" s="53" t="s">
        <v>207</v>
      </c>
      <c r="C11" s="5" t="s">
        <v>214</v>
      </c>
      <c r="D11" s="1" t="s">
        <v>11</v>
      </c>
      <c r="E11" s="1" t="s">
        <v>192</v>
      </c>
      <c r="F11" s="37">
        <v>4</v>
      </c>
      <c r="G11" s="6" t="s">
        <v>274</v>
      </c>
    </row>
    <row r="12" spans="1:8" ht="30" x14ac:dyDescent="0.25">
      <c r="A12" s="59" t="s">
        <v>206</v>
      </c>
      <c r="B12" s="53" t="s">
        <v>208</v>
      </c>
      <c r="C12" s="5" t="s">
        <v>216</v>
      </c>
      <c r="D12" s="1" t="s">
        <v>11</v>
      </c>
      <c r="E12" s="1" t="s">
        <v>191</v>
      </c>
      <c r="F12" s="37">
        <v>0</v>
      </c>
      <c r="G12" s="6" t="s">
        <v>219</v>
      </c>
    </row>
    <row r="13" spans="1:8" ht="150" x14ac:dyDescent="0.25">
      <c r="A13" s="59"/>
      <c r="B13" s="53" t="s">
        <v>209</v>
      </c>
      <c r="C13" s="5" t="s">
        <v>263</v>
      </c>
      <c r="D13" s="1" t="s">
        <v>11</v>
      </c>
      <c r="E13" s="1" t="s">
        <v>193</v>
      </c>
      <c r="F13" s="37">
        <v>0</v>
      </c>
      <c r="G13" s="6" t="s">
        <v>220</v>
      </c>
    </row>
    <row r="14" spans="1:8" ht="60" x14ac:dyDescent="0.25">
      <c r="A14" s="59"/>
      <c r="B14" s="54" t="s">
        <v>106</v>
      </c>
      <c r="C14" s="5" t="s">
        <v>264</v>
      </c>
      <c r="D14" s="1" t="s">
        <v>11</v>
      </c>
      <c r="E14" s="1" t="s">
        <v>194</v>
      </c>
      <c r="F14" s="37">
        <v>23</v>
      </c>
      <c r="G14" s="6" t="s">
        <v>221</v>
      </c>
      <c r="H14" s="23" t="s">
        <v>177</v>
      </c>
    </row>
    <row r="15" spans="1:8" ht="15.75" x14ac:dyDescent="0.25">
      <c r="A15" s="59"/>
      <c r="B15" s="53"/>
      <c r="C15" s="9" t="s">
        <v>188</v>
      </c>
      <c r="D15" s="7"/>
      <c r="E15" s="1"/>
      <c r="F15" s="37">
        <v>26.7</v>
      </c>
      <c r="G15" s="6"/>
    </row>
    <row r="16" spans="1:8" ht="50.25" customHeight="1" x14ac:dyDescent="0.25">
      <c r="A16" s="59" t="s">
        <v>207</v>
      </c>
      <c r="B16" s="53" t="s">
        <v>210</v>
      </c>
      <c r="C16" s="5" t="s">
        <v>222</v>
      </c>
      <c r="D16" s="1" t="s">
        <v>12</v>
      </c>
      <c r="E16" s="1" t="s">
        <v>195</v>
      </c>
      <c r="F16" s="37">
        <v>0.46</v>
      </c>
      <c r="G16" s="6" t="s">
        <v>223</v>
      </c>
    </row>
    <row r="17" spans="1:8" ht="60" customHeight="1" x14ac:dyDescent="0.25">
      <c r="A17" s="59" t="s">
        <v>208</v>
      </c>
      <c r="B17" s="53" t="s">
        <v>211</v>
      </c>
      <c r="C17" s="5" t="s">
        <v>224</v>
      </c>
      <c r="D17" s="1" t="s">
        <v>12</v>
      </c>
      <c r="E17" s="1" t="s">
        <v>196</v>
      </c>
      <c r="F17" s="37">
        <v>0</v>
      </c>
      <c r="G17" s="6" t="s">
        <v>225</v>
      </c>
    </row>
    <row r="18" spans="1:8" ht="87.75" customHeight="1" x14ac:dyDescent="0.25">
      <c r="A18" s="59"/>
      <c r="B18" s="53">
        <v>10</v>
      </c>
      <c r="C18" s="5" t="s">
        <v>226</v>
      </c>
      <c r="D18" s="1" t="s">
        <v>12</v>
      </c>
      <c r="E18" s="1" t="s">
        <v>197</v>
      </c>
      <c r="F18" s="37">
        <v>0.46</v>
      </c>
      <c r="G18" s="6" t="s">
        <v>227</v>
      </c>
    </row>
    <row r="19" spans="1:8" ht="45" customHeight="1" x14ac:dyDescent="0.25">
      <c r="A19" s="59"/>
      <c r="B19" s="54" t="s">
        <v>202</v>
      </c>
      <c r="C19" s="5" t="s">
        <v>228</v>
      </c>
      <c r="D19" s="1" t="s">
        <v>12</v>
      </c>
      <c r="E19" s="1" t="s">
        <v>198</v>
      </c>
      <c r="F19" s="37">
        <v>26.24</v>
      </c>
      <c r="G19" s="6" t="s">
        <v>229</v>
      </c>
    </row>
    <row r="20" spans="1:8" ht="75" x14ac:dyDescent="0.25">
      <c r="A20" s="59" t="s">
        <v>209</v>
      </c>
      <c r="B20" s="53">
        <v>11</v>
      </c>
      <c r="C20" s="9" t="s">
        <v>230</v>
      </c>
      <c r="D20" s="1" t="s">
        <v>11</v>
      </c>
      <c r="E20" s="25" t="s">
        <v>185</v>
      </c>
      <c r="F20" s="1">
        <v>27</v>
      </c>
      <c r="G20" s="6" t="s">
        <v>231</v>
      </c>
      <c r="H20" s="24"/>
    </row>
    <row r="21" spans="1:8" ht="40.5" customHeight="1" x14ac:dyDescent="0.25">
      <c r="A21" s="59" t="s">
        <v>210</v>
      </c>
      <c r="B21" s="53">
        <v>12</v>
      </c>
      <c r="C21" s="5" t="s">
        <v>232</v>
      </c>
      <c r="D21" s="1" t="s">
        <v>12</v>
      </c>
      <c r="E21" s="25" t="s">
        <v>186</v>
      </c>
      <c r="F21" s="1">
        <v>26.7</v>
      </c>
      <c r="G21" s="26" t="s">
        <v>233</v>
      </c>
    </row>
    <row r="22" spans="1:8" ht="105" x14ac:dyDescent="0.25">
      <c r="A22" s="59" t="s">
        <v>211</v>
      </c>
      <c r="B22" s="53">
        <v>13</v>
      </c>
      <c r="C22" s="9" t="s">
        <v>166</v>
      </c>
      <c r="D22" s="1" t="s">
        <v>11</v>
      </c>
      <c r="E22" s="1" t="s">
        <v>152</v>
      </c>
      <c r="F22" s="37">
        <v>23</v>
      </c>
      <c r="G22" s="6" t="s">
        <v>234</v>
      </c>
      <c r="H22" s="24"/>
    </row>
    <row r="23" spans="1:8" ht="15.75" x14ac:dyDescent="0.25">
      <c r="A23" s="59"/>
      <c r="B23" s="53"/>
      <c r="C23" s="38" t="s">
        <v>146</v>
      </c>
      <c r="D23" s="1"/>
      <c r="E23" s="1"/>
      <c r="F23" s="37"/>
      <c r="G23" s="6"/>
      <c r="H23" s="24"/>
    </row>
    <row r="24" spans="1:8" ht="47.25" customHeight="1" x14ac:dyDescent="0.25">
      <c r="A24" s="59"/>
      <c r="B24" s="57" t="s">
        <v>147</v>
      </c>
      <c r="C24" s="39" t="s">
        <v>235</v>
      </c>
      <c r="D24" s="40" t="s">
        <v>11</v>
      </c>
      <c r="E24" s="84" t="s">
        <v>153</v>
      </c>
      <c r="F24" s="37">
        <v>4</v>
      </c>
      <c r="G24" s="6" t="s">
        <v>236</v>
      </c>
      <c r="H24" s="27"/>
    </row>
    <row r="25" spans="1:8" ht="30" x14ac:dyDescent="0.25">
      <c r="A25" s="59"/>
      <c r="B25" s="57" t="s">
        <v>148</v>
      </c>
      <c r="C25" s="39" t="s">
        <v>237</v>
      </c>
      <c r="D25" s="40" t="s">
        <v>11</v>
      </c>
      <c r="E25" s="84"/>
      <c r="F25" s="37">
        <v>0</v>
      </c>
      <c r="G25" s="6" t="s">
        <v>238</v>
      </c>
      <c r="H25" s="27"/>
    </row>
    <row r="26" spans="1:8" ht="47.25" customHeight="1" x14ac:dyDescent="0.25">
      <c r="A26" s="59"/>
      <c r="B26" s="57" t="s">
        <v>149</v>
      </c>
      <c r="C26" s="39" t="s">
        <v>275</v>
      </c>
      <c r="D26" s="40" t="s">
        <v>11</v>
      </c>
      <c r="E26" s="84"/>
      <c r="F26" s="37">
        <v>23</v>
      </c>
      <c r="G26" s="6" t="s">
        <v>239</v>
      </c>
    </row>
    <row r="27" spans="1:8" ht="15.75" x14ac:dyDescent="0.25">
      <c r="A27" s="59"/>
      <c r="B27" s="53"/>
      <c r="C27" s="5" t="s">
        <v>3</v>
      </c>
      <c r="D27" s="2"/>
      <c r="E27" s="1"/>
      <c r="F27" s="37"/>
      <c r="G27" s="6"/>
    </row>
    <row r="28" spans="1:8" ht="45" x14ac:dyDescent="0.25">
      <c r="A28" s="59">
        <v>10</v>
      </c>
      <c r="B28" s="53">
        <v>14</v>
      </c>
      <c r="C28" s="5" t="s">
        <v>54</v>
      </c>
      <c r="D28" s="1" t="s">
        <v>11</v>
      </c>
      <c r="E28" s="1" t="s">
        <v>199</v>
      </c>
      <c r="F28" s="37">
        <v>0</v>
      </c>
      <c r="G28" s="6" t="s">
        <v>240</v>
      </c>
    </row>
    <row r="29" spans="1:8" ht="60" x14ac:dyDescent="0.25">
      <c r="A29" s="59">
        <v>11</v>
      </c>
      <c r="B29" s="53">
        <v>15</v>
      </c>
      <c r="C29" s="5" t="s">
        <v>4</v>
      </c>
      <c r="D29" s="1" t="s">
        <v>11</v>
      </c>
      <c r="E29" s="1" t="s">
        <v>200</v>
      </c>
      <c r="F29" s="37">
        <v>0</v>
      </c>
      <c r="G29" s="6" t="s">
        <v>241</v>
      </c>
    </row>
    <row r="30" spans="1:8" ht="15.75" x14ac:dyDescent="0.25">
      <c r="A30" s="59"/>
      <c r="B30" s="53"/>
      <c r="C30" s="16" t="s">
        <v>3</v>
      </c>
      <c r="D30" s="1"/>
      <c r="E30" s="1"/>
      <c r="F30" s="41"/>
      <c r="G30" s="6"/>
    </row>
    <row r="31" spans="1:8" ht="15.75" x14ac:dyDescent="0.25">
      <c r="A31" s="59"/>
      <c r="B31" s="54" t="s">
        <v>117</v>
      </c>
      <c r="C31" s="16" t="s">
        <v>242</v>
      </c>
      <c r="D31" s="1" t="s">
        <v>11</v>
      </c>
      <c r="E31" s="84" t="s">
        <v>154</v>
      </c>
      <c r="F31" s="42">
        <v>0</v>
      </c>
      <c r="G31" s="6"/>
    </row>
    <row r="32" spans="1:8" ht="25.5" customHeight="1" x14ac:dyDescent="0.25">
      <c r="A32" s="59"/>
      <c r="B32" s="54" t="s">
        <v>118</v>
      </c>
      <c r="C32" s="16" t="s">
        <v>243</v>
      </c>
      <c r="D32" s="1" t="s">
        <v>11</v>
      </c>
      <c r="E32" s="84"/>
      <c r="F32" s="42">
        <v>0</v>
      </c>
      <c r="G32" s="6"/>
    </row>
    <row r="33" spans="1:8" ht="90" x14ac:dyDescent="0.25">
      <c r="A33" s="59">
        <v>12</v>
      </c>
      <c r="B33" s="53">
        <v>16</v>
      </c>
      <c r="C33" s="5" t="s">
        <v>244</v>
      </c>
      <c r="D33" s="1" t="s">
        <v>11</v>
      </c>
      <c r="E33" s="1" t="s">
        <v>201</v>
      </c>
      <c r="F33" s="37">
        <v>23</v>
      </c>
      <c r="G33" s="6" t="s">
        <v>245</v>
      </c>
      <c r="H33" s="24"/>
    </row>
    <row r="34" spans="1:8" ht="15.75" x14ac:dyDescent="0.25">
      <c r="A34" s="59"/>
      <c r="B34" s="53"/>
      <c r="C34" s="5" t="s">
        <v>3</v>
      </c>
      <c r="D34" s="2"/>
      <c r="E34" s="1"/>
      <c r="F34" s="37"/>
      <c r="G34" s="6"/>
    </row>
    <row r="35" spans="1:8" ht="15.75" x14ac:dyDescent="0.25">
      <c r="A35" s="59">
        <v>13</v>
      </c>
      <c r="B35" s="53">
        <v>17</v>
      </c>
      <c r="C35" s="8" t="s">
        <v>6</v>
      </c>
      <c r="D35" s="1" t="s">
        <v>11</v>
      </c>
      <c r="E35" s="1"/>
      <c r="F35" s="43">
        <v>23</v>
      </c>
      <c r="G35" s="6"/>
    </row>
    <row r="36" spans="1:8" ht="15.75" x14ac:dyDescent="0.25">
      <c r="A36" s="59">
        <v>14</v>
      </c>
      <c r="B36" s="53">
        <v>18</v>
      </c>
      <c r="C36" s="10" t="s">
        <v>7</v>
      </c>
      <c r="D36" s="1" t="s">
        <v>11</v>
      </c>
      <c r="E36" s="1" t="s">
        <v>110</v>
      </c>
      <c r="F36" s="37">
        <v>23</v>
      </c>
      <c r="G36" s="6"/>
    </row>
    <row r="37" spans="1:8" ht="15.75" x14ac:dyDescent="0.25">
      <c r="A37" s="59">
        <v>15</v>
      </c>
      <c r="B37" s="53">
        <v>19</v>
      </c>
      <c r="C37" s="8" t="s">
        <v>8</v>
      </c>
      <c r="D37" s="1" t="s">
        <v>11</v>
      </c>
      <c r="E37" s="1"/>
      <c r="F37" s="37">
        <v>0</v>
      </c>
      <c r="G37" s="6"/>
    </row>
    <row r="38" spans="1:8" ht="15.75" x14ac:dyDescent="0.25">
      <c r="A38" s="59">
        <v>16</v>
      </c>
      <c r="B38" s="53">
        <v>20</v>
      </c>
      <c r="C38" s="10" t="s">
        <v>9</v>
      </c>
      <c r="D38" s="1" t="s">
        <v>11</v>
      </c>
      <c r="E38" s="1" t="s">
        <v>111</v>
      </c>
      <c r="F38" s="37">
        <v>0</v>
      </c>
      <c r="G38" s="6"/>
    </row>
    <row r="39" spans="1:8" ht="15.75" x14ac:dyDescent="0.25">
      <c r="A39" s="59">
        <v>17</v>
      </c>
      <c r="B39" s="53">
        <v>21</v>
      </c>
      <c r="C39" s="8" t="s">
        <v>10</v>
      </c>
      <c r="D39" s="1" t="s">
        <v>11</v>
      </c>
      <c r="E39" s="1" t="s">
        <v>155</v>
      </c>
      <c r="F39" s="37">
        <v>0</v>
      </c>
      <c r="G39" s="6"/>
    </row>
    <row r="40" spans="1:8" ht="45" x14ac:dyDescent="0.25">
      <c r="A40" s="59">
        <v>18</v>
      </c>
      <c r="B40" s="53">
        <v>22</v>
      </c>
      <c r="C40" s="10" t="s">
        <v>246</v>
      </c>
      <c r="D40" s="1" t="s">
        <v>11</v>
      </c>
      <c r="E40" s="1"/>
      <c r="F40" s="37">
        <v>0</v>
      </c>
      <c r="G40" s="35" t="s">
        <v>247</v>
      </c>
    </row>
    <row r="41" spans="1:8" ht="45" x14ac:dyDescent="0.25">
      <c r="A41" s="59">
        <v>19</v>
      </c>
      <c r="B41" s="53">
        <v>23</v>
      </c>
      <c r="C41" s="10" t="s">
        <v>248</v>
      </c>
      <c r="D41" s="1" t="s">
        <v>11</v>
      </c>
      <c r="E41" s="1"/>
      <c r="F41" s="37">
        <v>0</v>
      </c>
      <c r="G41" s="35" t="s">
        <v>249</v>
      </c>
    </row>
    <row r="42" spans="1:8" ht="46.5" customHeight="1" x14ac:dyDescent="0.25">
      <c r="A42" s="59">
        <v>20</v>
      </c>
      <c r="B42" s="53">
        <v>24</v>
      </c>
      <c r="C42" s="9" t="s">
        <v>167</v>
      </c>
      <c r="D42" s="1" t="s">
        <v>0</v>
      </c>
      <c r="E42" s="20" t="s">
        <v>91</v>
      </c>
      <c r="F42" s="74">
        <f>F22/F20*100</f>
        <v>85.18518518518519</v>
      </c>
      <c r="G42" s="6" t="s">
        <v>250</v>
      </c>
    </row>
    <row r="43" spans="1:8" ht="28.5" customHeight="1" x14ac:dyDescent="0.25">
      <c r="A43" s="59"/>
      <c r="B43" s="53"/>
      <c r="C43" s="17" t="s">
        <v>170</v>
      </c>
      <c r="D43" s="1"/>
      <c r="E43" s="20"/>
      <c r="F43" s="1"/>
      <c r="G43" s="6"/>
    </row>
    <row r="44" spans="1:8" ht="30.75" customHeight="1" x14ac:dyDescent="0.25">
      <c r="A44" s="59"/>
      <c r="B44" s="57" t="s">
        <v>171</v>
      </c>
      <c r="C44" s="39" t="s">
        <v>168</v>
      </c>
      <c r="D44" s="1" t="s">
        <v>0</v>
      </c>
      <c r="E44" s="20" t="s">
        <v>174</v>
      </c>
      <c r="F44" s="1">
        <f>F24/F11*100</f>
        <v>100</v>
      </c>
      <c r="G44" s="6" t="s">
        <v>265</v>
      </c>
    </row>
    <row r="45" spans="1:8" ht="42" customHeight="1" x14ac:dyDescent="0.25">
      <c r="A45" s="59"/>
      <c r="B45" s="57" t="s">
        <v>172</v>
      </c>
      <c r="C45" s="39" t="s">
        <v>169</v>
      </c>
      <c r="D45" s="1" t="s">
        <v>0</v>
      </c>
      <c r="E45" s="20" t="s">
        <v>175</v>
      </c>
      <c r="F45" s="1">
        <v>0</v>
      </c>
      <c r="G45" s="6" t="s">
        <v>266</v>
      </c>
    </row>
    <row r="46" spans="1:8" ht="38.25" customHeight="1" x14ac:dyDescent="0.25">
      <c r="A46" s="59"/>
      <c r="B46" s="57" t="s">
        <v>173</v>
      </c>
      <c r="C46" s="39" t="s">
        <v>251</v>
      </c>
      <c r="D46" s="1" t="s">
        <v>0</v>
      </c>
      <c r="E46" s="20" t="s">
        <v>176</v>
      </c>
      <c r="F46" s="1">
        <f>F26/F14*100</f>
        <v>100</v>
      </c>
      <c r="G46" s="6" t="s">
        <v>267</v>
      </c>
      <c r="H46" s="23" t="s">
        <v>177</v>
      </c>
    </row>
    <row r="47" spans="1:8" ht="15.75" x14ac:dyDescent="0.25">
      <c r="A47" s="59"/>
      <c r="B47" s="53"/>
      <c r="C47" s="5" t="s">
        <v>3</v>
      </c>
      <c r="D47" s="2"/>
      <c r="E47" s="20"/>
      <c r="F47" s="22"/>
      <c r="G47" s="6"/>
    </row>
    <row r="48" spans="1:8" ht="18.75" customHeight="1" x14ac:dyDescent="0.25">
      <c r="A48" s="59">
        <v>21</v>
      </c>
      <c r="B48" s="53">
        <v>25</v>
      </c>
      <c r="C48" s="5" t="s">
        <v>54</v>
      </c>
      <c r="D48" s="1" t="s">
        <v>0</v>
      </c>
      <c r="E48" s="20" t="s">
        <v>92</v>
      </c>
      <c r="F48" s="1">
        <f>ROUND(F28/F20*100,2)</f>
        <v>0</v>
      </c>
      <c r="G48" s="6" t="s">
        <v>156</v>
      </c>
    </row>
    <row r="49" spans="1:7" ht="35.25" customHeight="1" x14ac:dyDescent="0.25">
      <c r="A49" s="59">
        <v>22</v>
      </c>
      <c r="B49" s="53">
        <v>26</v>
      </c>
      <c r="C49" s="5" t="s">
        <v>4</v>
      </c>
      <c r="D49" s="1" t="s">
        <v>0</v>
      </c>
      <c r="E49" s="20" t="s">
        <v>93</v>
      </c>
      <c r="F49" s="1">
        <f>ROUND(F29/F20*100,)</f>
        <v>0</v>
      </c>
      <c r="G49" s="6" t="s">
        <v>157</v>
      </c>
    </row>
    <row r="50" spans="1:7" ht="20.25" customHeight="1" x14ac:dyDescent="0.25">
      <c r="A50" s="59">
        <v>23</v>
      </c>
      <c r="B50" s="53">
        <v>27</v>
      </c>
      <c r="C50" s="5" t="s">
        <v>5</v>
      </c>
      <c r="D50" s="1" t="s">
        <v>0</v>
      </c>
      <c r="E50" s="20" t="s">
        <v>94</v>
      </c>
      <c r="F50" s="1">
        <f>ROUND(F33/F20*100,2)</f>
        <v>85.19</v>
      </c>
      <c r="G50" s="6" t="s">
        <v>158</v>
      </c>
    </row>
    <row r="51" spans="1:7" s="29" customFormat="1" ht="18" customHeight="1" x14ac:dyDescent="0.25">
      <c r="A51" s="62"/>
      <c r="B51" s="53"/>
      <c r="C51" s="28" t="s">
        <v>3</v>
      </c>
      <c r="D51" s="25" t="s">
        <v>0</v>
      </c>
      <c r="E51" s="20"/>
      <c r="F51" s="44"/>
      <c r="G51" s="6"/>
    </row>
    <row r="52" spans="1:7" s="29" customFormat="1" ht="23.25" customHeight="1" x14ac:dyDescent="0.25">
      <c r="A52" s="59">
        <v>24</v>
      </c>
      <c r="B52" s="53" t="s">
        <v>252</v>
      </c>
      <c r="C52" s="28" t="s">
        <v>6</v>
      </c>
      <c r="D52" s="25"/>
      <c r="E52" s="20" t="s">
        <v>95</v>
      </c>
      <c r="F52" s="25">
        <f>ROUND(F35/F20*100,2)</f>
        <v>85.19</v>
      </c>
      <c r="G52" s="6" t="s">
        <v>159</v>
      </c>
    </row>
    <row r="53" spans="1:7" s="29" customFormat="1" ht="22.5" customHeight="1" x14ac:dyDescent="0.25">
      <c r="A53" s="59">
        <v>25</v>
      </c>
      <c r="B53" s="53">
        <v>29</v>
      </c>
      <c r="C53" s="28" t="s">
        <v>7</v>
      </c>
      <c r="D53" s="25" t="s">
        <v>0</v>
      </c>
      <c r="E53" s="20" t="s">
        <v>96</v>
      </c>
      <c r="F53" s="25">
        <f>ROUND(F36/F20*100,2)</f>
        <v>85.19</v>
      </c>
      <c r="G53" s="6" t="s">
        <v>160</v>
      </c>
    </row>
    <row r="54" spans="1:7" s="29" customFormat="1" ht="24" customHeight="1" x14ac:dyDescent="0.25">
      <c r="A54" s="59">
        <v>26</v>
      </c>
      <c r="B54" s="53">
        <v>30</v>
      </c>
      <c r="C54" s="28" t="s">
        <v>8</v>
      </c>
      <c r="D54" s="25" t="s">
        <v>0</v>
      </c>
      <c r="E54" s="20" t="s">
        <v>97</v>
      </c>
      <c r="F54" s="25">
        <f>ROUND(F37/F20*100,2)</f>
        <v>0</v>
      </c>
      <c r="G54" s="6" t="s">
        <v>161</v>
      </c>
    </row>
    <row r="55" spans="1:7" s="29" customFormat="1" ht="30.75" customHeight="1" x14ac:dyDescent="0.25">
      <c r="A55" s="59">
        <v>27</v>
      </c>
      <c r="B55" s="53">
        <v>31</v>
      </c>
      <c r="C55" s="28" t="s">
        <v>9</v>
      </c>
      <c r="D55" s="25" t="s">
        <v>0</v>
      </c>
      <c r="E55" s="20" t="s">
        <v>98</v>
      </c>
      <c r="F55" s="25">
        <f>ROUND(F38/F20*100,2)</f>
        <v>0</v>
      </c>
      <c r="G55" s="6" t="s">
        <v>162</v>
      </c>
    </row>
    <row r="56" spans="1:7" s="29" customFormat="1" ht="22.5" customHeight="1" x14ac:dyDescent="0.25">
      <c r="A56" s="59">
        <v>28</v>
      </c>
      <c r="B56" s="53">
        <v>32</v>
      </c>
      <c r="C56" s="28" t="s">
        <v>10</v>
      </c>
      <c r="D56" s="25" t="s">
        <v>0</v>
      </c>
      <c r="E56" s="20" t="s">
        <v>99</v>
      </c>
      <c r="F56" s="25">
        <f>ROUND(F39/F20*100,2)</f>
        <v>0</v>
      </c>
      <c r="G56" s="6" t="s">
        <v>163</v>
      </c>
    </row>
    <row r="57" spans="1:7" s="29" customFormat="1" ht="39.75" customHeight="1" x14ac:dyDescent="0.25">
      <c r="A57" s="59">
        <v>29</v>
      </c>
      <c r="B57" s="53">
        <v>33</v>
      </c>
      <c r="C57" s="28" t="s">
        <v>55</v>
      </c>
      <c r="D57" s="25" t="s">
        <v>0</v>
      </c>
      <c r="E57" s="20" t="s">
        <v>100</v>
      </c>
      <c r="F57" s="25">
        <f>ROUND(F40/F20*100,2)</f>
        <v>0</v>
      </c>
      <c r="G57" s="6" t="s">
        <v>164</v>
      </c>
    </row>
    <row r="58" spans="1:7" s="29" customFormat="1" ht="40.5" customHeight="1" x14ac:dyDescent="0.25">
      <c r="A58" s="59">
        <v>30</v>
      </c>
      <c r="B58" s="53">
        <v>34</v>
      </c>
      <c r="C58" s="28" t="s">
        <v>46</v>
      </c>
      <c r="D58" s="25" t="s">
        <v>0</v>
      </c>
      <c r="E58" s="20" t="s">
        <v>101</v>
      </c>
      <c r="F58" s="25">
        <f>ROUND(F41/F20*100,2)</f>
        <v>0</v>
      </c>
      <c r="G58" s="6" t="s">
        <v>165</v>
      </c>
    </row>
    <row r="59" spans="1:7" ht="30.75" customHeight="1" x14ac:dyDescent="0.25">
      <c r="A59" s="59">
        <v>31</v>
      </c>
      <c r="B59" s="53">
        <v>35</v>
      </c>
      <c r="C59" s="9" t="s">
        <v>187</v>
      </c>
      <c r="D59" s="1" t="s">
        <v>12</v>
      </c>
      <c r="E59" s="1" t="s">
        <v>178</v>
      </c>
      <c r="F59" s="37">
        <v>26.7</v>
      </c>
      <c r="G59" s="6" t="s">
        <v>253</v>
      </c>
    </row>
    <row r="60" spans="1:7" ht="15.75" x14ac:dyDescent="0.25">
      <c r="A60" s="59"/>
      <c r="B60" s="53"/>
      <c r="C60" s="5" t="s">
        <v>3</v>
      </c>
      <c r="D60" s="2"/>
      <c r="E60" s="1"/>
      <c r="F60" s="37"/>
      <c r="G60" s="6"/>
    </row>
    <row r="61" spans="1:7" ht="30" customHeight="1" x14ac:dyDescent="0.25">
      <c r="A61" s="59">
        <v>32</v>
      </c>
      <c r="B61" s="53">
        <v>36</v>
      </c>
      <c r="C61" s="58" t="s">
        <v>54</v>
      </c>
      <c r="D61" s="1" t="s">
        <v>12</v>
      </c>
      <c r="E61" s="1" t="s">
        <v>179</v>
      </c>
      <c r="F61" s="37">
        <v>0</v>
      </c>
      <c r="G61" s="6" t="s">
        <v>254</v>
      </c>
    </row>
    <row r="62" spans="1:7" ht="30" x14ac:dyDescent="0.25">
      <c r="A62" s="59">
        <v>33</v>
      </c>
      <c r="B62" s="53">
        <v>37</v>
      </c>
      <c r="C62" s="58" t="s">
        <v>4</v>
      </c>
      <c r="D62" s="1" t="s">
        <v>12</v>
      </c>
      <c r="E62" s="1" t="s">
        <v>129</v>
      </c>
      <c r="F62" s="37">
        <v>0</v>
      </c>
      <c r="G62" s="6" t="s">
        <v>255</v>
      </c>
    </row>
    <row r="63" spans="1:7" ht="48" customHeight="1" x14ac:dyDescent="0.25">
      <c r="A63" s="59">
        <v>34</v>
      </c>
      <c r="B63" s="53">
        <v>38</v>
      </c>
      <c r="C63" s="58" t="s">
        <v>5</v>
      </c>
      <c r="D63" s="1" t="s">
        <v>12</v>
      </c>
      <c r="E63" s="1" t="s">
        <v>180</v>
      </c>
      <c r="F63" s="37">
        <v>26.24</v>
      </c>
      <c r="G63" s="6" t="s">
        <v>256</v>
      </c>
    </row>
    <row r="64" spans="1:7" s="31" customFormat="1" ht="15.75" x14ac:dyDescent="0.25">
      <c r="A64" s="59"/>
      <c r="B64" s="53"/>
      <c r="C64" s="5" t="s">
        <v>3</v>
      </c>
      <c r="D64" s="2"/>
      <c r="E64" s="1"/>
      <c r="F64" s="37"/>
      <c r="G64" s="30"/>
    </row>
    <row r="65" spans="1:7" s="31" customFormat="1" ht="22.5" customHeight="1" x14ac:dyDescent="0.25">
      <c r="A65" s="59">
        <v>35</v>
      </c>
      <c r="B65" s="53">
        <v>39</v>
      </c>
      <c r="C65" s="8" t="s">
        <v>6</v>
      </c>
      <c r="D65" s="1" t="s">
        <v>12</v>
      </c>
      <c r="E65" s="1"/>
      <c r="F65" s="37">
        <v>26.7</v>
      </c>
      <c r="G65" s="30"/>
    </row>
    <row r="66" spans="1:7" s="31" customFormat="1" ht="15.75" x14ac:dyDescent="0.25">
      <c r="A66" s="59">
        <v>36</v>
      </c>
      <c r="B66" s="53">
        <v>40</v>
      </c>
      <c r="C66" s="10" t="s">
        <v>7</v>
      </c>
      <c r="D66" s="1" t="s">
        <v>12</v>
      </c>
      <c r="E66" s="1" t="s">
        <v>112</v>
      </c>
      <c r="F66" s="37">
        <v>26.7</v>
      </c>
      <c r="G66" s="30"/>
    </row>
    <row r="67" spans="1:7" s="31" customFormat="1" ht="15.75" x14ac:dyDescent="0.25">
      <c r="A67" s="59">
        <v>37</v>
      </c>
      <c r="B67" s="53">
        <v>41</v>
      </c>
      <c r="C67" s="8" t="s">
        <v>8</v>
      </c>
      <c r="D67" s="1" t="s">
        <v>12</v>
      </c>
      <c r="E67" s="1"/>
      <c r="F67" s="37">
        <v>0</v>
      </c>
      <c r="G67" s="30"/>
    </row>
    <row r="68" spans="1:7" s="31" customFormat="1" ht="15.75" x14ac:dyDescent="0.25">
      <c r="A68" s="59">
        <v>38</v>
      </c>
      <c r="B68" s="53">
        <v>42</v>
      </c>
      <c r="C68" s="10" t="s">
        <v>9</v>
      </c>
      <c r="D68" s="1" t="s">
        <v>12</v>
      </c>
      <c r="E68" s="1" t="s">
        <v>113</v>
      </c>
      <c r="F68" s="37">
        <v>0</v>
      </c>
      <c r="G68" s="30"/>
    </row>
    <row r="69" spans="1:7" s="31" customFormat="1" ht="15.75" x14ac:dyDescent="0.25">
      <c r="A69" s="59">
        <v>39</v>
      </c>
      <c r="B69" s="53">
        <v>43</v>
      </c>
      <c r="C69" s="8" t="s">
        <v>10</v>
      </c>
      <c r="D69" s="1" t="s">
        <v>12</v>
      </c>
      <c r="E69" s="1" t="s">
        <v>134</v>
      </c>
      <c r="F69" s="37">
        <v>0</v>
      </c>
      <c r="G69" s="30"/>
    </row>
    <row r="70" spans="1:7" s="31" customFormat="1" ht="30" x14ac:dyDescent="0.25">
      <c r="A70" s="59">
        <v>40</v>
      </c>
      <c r="B70" s="53">
        <v>44</v>
      </c>
      <c r="C70" s="10" t="s">
        <v>55</v>
      </c>
      <c r="D70" s="1" t="s">
        <v>12</v>
      </c>
      <c r="E70" s="1"/>
      <c r="F70" s="37">
        <v>0</v>
      </c>
      <c r="G70" s="30"/>
    </row>
    <row r="71" spans="1:7" s="31" customFormat="1" ht="30" x14ac:dyDescent="0.25">
      <c r="A71" s="59">
        <v>41</v>
      </c>
      <c r="B71" s="53">
        <v>45</v>
      </c>
      <c r="C71" s="10" t="s">
        <v>46</v>
      </c>
      <c r="D71" s="1" t="s">
        <v>12</v>
      </c>
      <c r="E71" s="1"/>
      <c r="F71" s="37">
        <v>0</v>
      </c>
      <c r="G71" s="30"/>
    </row>
    <row r="72" spans="1:7" ht="120" x14ac:dyDescent="0.25">
      <c r="A72" s="59">
        <v>42</v>
      </c>
      <c r="B72" s="53">
        <v>46</v>
      </c>
      <c r="C72" s="9" t="s">
        <v>105</v>
      </c>
      <c r="D72" s="11" t="s">
        <v>11</v>
      </c>
      <c r="E72" s="1" t="s">
        <v>181</v>
      </c>
      <c r="F72" s="45">
        <v>4</v>
      </c>
      <c r="G72" s="6" t="s">
        <v>268</v>
      </c>
    </row>
    <row r="73" spans="1:7" ht="39" customHeight="1" x14ac:dyDescent="0.25">
      <c r="A73" s="60">
        <v>43</v>
      </c>
      <c r="B73" s="53">
        <v>47</v>
      </c>
      <c r="C73" s="5" t="s">
        <v>269</v>
      </c>
      <c r="D73" s="1" t="s">
        <v>12</v>
      </c>
      <c r="E73" s="1" t="s">
        <v>182</v>
      </c>
      <c r="F73" s="37">
        <v>0.46</v>
      </c>
      <c r="G73" s="6" t="s">
        <v>257</v>
      </c>
    </row>
    <row r="74" spans="1:7" s="71" customFormat="1" ht="66.75" customHeight="1" x14ac:dyDescent="0.25">
      <c r="A74" s="68"/>
      <c r="B74" s="69" t="s">
        <v>281</v>
      </c>
      <c r="C74" s="72" t="s">
        <v>283</v>
      </c>
      <c r="D74" s="11" t="s">
        <v>11</v>
      </c>
      <c r="E74" s="73" t="s">
        <v>286</v>
      </c>
      <c r="F74" s="70">
        <v>0</v>
      </c>
      <c r="G74" s="88" t="s">
        <v>285</v>
      </c>
    </row>
    <row r="75" spans="1:7" s="71" customFormat="1" ht="66.75" customHeight="1" x14ac:dyDescent="0.25">
      <c r="A75" s="68"/>
      <c r="B75" s="69" t="s">
        <v>282</v>
      </c>
      <c r="C75" s="72" t="s">
        <v>284</v>
      </c>
      <c r="D75" s="11" t="s">
        <v>12</v>
      </c>
      <c r="E75" s="73" t="s">
        <v>287</v>
      </c>
      <c r="F75" s="70">
        <v>0</v>
      </c>
      <c r="G75" s="89"/>
    </row>
    <row r="76" spans="1:7" ht="20.25" customHeight="1" x14ac:dyDescent="0.25">
      <c r="A76" s="60">
        <v>44</v>
      </c>
      <c r="B76" s="53">
        <v>48</v>
      </c>
      <c r="C76" s="9" t="s">
        <v>13</v>
      </c>
      <c r="D76" s="11" t="s">
        <v>11</v>
      </c>
      <c r="E76" s="11"/>
      <c r="F76" s="45">
        <v>0</v>
      </c>
      <c r="G76" s="35" t="s">
        <v>258</v>
      </c>
    </row>
    <row r="77" spans="1:7" ht="22.5" customHeight="1" x14ac:dyDescent="0.25">
      <c r="A77" s="60">
        <v>45</v>
      </c>
      <c r="B77" s="53">
        <v>49</v>
      </c>
      <c r="C77" s="5" t="s">
        <v>14</v>
      </c>
      <c r="D77" s="1" t="s">
        <v>12</v>
      </c>
      <c r="E77" s="1" t="s">
        <v>270</v>
      </c>
      <c r="F77" s="37">
        <v>0</v>
      </c>
      <c r="G77" s="6"/>
    </row>
    <row r="78" spans="1:7" ht="15.75" x14ac:dyDescent="0.25">
      <c r="A78" s="60"/>
      <c r="B78" s="53"/>
      <c r="C78" s="5" t="s">
        <v>3</v>
      </c>
      <c r="D78" s="2"/>
      <c r="E78" s="22"/>
      <c r="F78" s="37"/>
      <c r="G78" s="6"/>
    </row>
    <row r="79" spans="1:7" ht="27.75" customHeight="1" x14ac:dyDescent="0.25">
      <c r="A79" s="60">
        <v>46</v>
      </c>
      <c r="B79" s="53">
        <v>50</v>
      </c>
      <c r="C79" s="16" t="s">
        <v>15</v>
      </c>
      <c r="D79" s="1" t="s">
        <v>12</v>
      </c>
      <c r="E79" s="1"/>
      <c r="F79" s="37">
        <v>0</v>
      </c>
      <c r="G79" s="6"/>
    </row>
    <row r="80" spans="1:7" ht="28.5" customHeight="1" x14ac:dyDescent="0.25">
      <c r="A80" s="60">
        <v>47</v>
      </c>
      <c r="B80" s="53">
        <v>51</v>
      </c>
      <c r="C80" s="16" t="s">
        <v>16</v>
      </c>
      <c r="D80" s="1" t="s">
        <v>12</v>
      </c>
      <c r="E80" s="1"/>
      <c r="F80" s="37">
        <v>0</v>
      </c>
      <c r="G80" s="6"/>
    </row>
    <row r="81" spans="1:7" ht="42.75" x14ac:dyDescent="0.25">
      <c r="A81" s="60">
        <v>48</v>
      </c>
      <c r="B81" s="53">
        <v>52</v>
      </c>
      <c r="C81" s="9" t="s">
        <v>17</v>
      </c>
      <c r="D81" s="1" t="s">
        <v>11</v>
      </c>
      <c r="E81" s="11"/>
      <c r="F81" s="45">
        <v>0</v>
      </c>
      <c r="G81" s="6"/>
    </row>
    <row r="82" spans="1:7" ht="28.5" customHeight="1" x14ac:dyDescent="0.25">
      <c r="A82" s="60">
        <v>49</v>
      </c>
      <c r="B82" s="53">
        <v>53</v>
      </c>
      <c r="C82" s="5" t="s">
        <v>18</v>
      </c>
      <c r="D82" s="1" t="s">
        <v>12</v>
      </c>
      <c r="E82" s="1" t="s">
        <v>271</v>
      </c>
      <c r="F82" s="37">
        <v>0</v>
      </c>
      <c r="G82" s="6"/>
    </row>
    <row r="83" spans="1:7" ht="28.5" customHeight="1" x14ac:dyDescent="0.25">
      <c r="A83" s="60"/>
      <c r="B83" s="53"/>
      <c r="C83" s="5" t="s">
        <v>3</v>
      </c>
      <c r="D83" s="46"/>
      <c r="E83" s="1"/>
      <c r="F83" s="37"/>
      <c r="G83" s="6"/>
    </row>
    <row r="84" spans="1:7" ht="30.75" customHeight="1" x14ac:dyDescent="0.25">
      <c r="A84" s="60">
        <v>50</v>
      </c>
      <c r="B84" s="53" t="s">
        <v>259</v>
      </c>
      <c r="C84" s="5" t="s">
        <v>19</v>
      </c>
      <c r="D84" s="1" t="s">
        <v>12</v>
      </c>
      <c r="E84" s="1"/>
      <c r="F84" s="37">
        <v>0</v>
      </c>
      <c r="G84" s="6"/>
    </row>
    <row r="85" spans="1:7" ht="31.5" customHeight="1" x14ac:dyDescent="0.25">
      <c r="A85" s="60">
        <v>51</v>
      </c>
      <c r="B85" s="53">
        <v>55</v>
      </c>
      <c r="C85" s="5" t="s">
        <v>16</v>
      </c>
      <c r="D85" s="1" t="s">
        <v>12</v>
      </c>
      <c r="E85" s="1"/>
      <c r="F85" s="37">
        <v>0</v>
      </c>
      <c r="G85" s="6"/>
    </row>
    <row r="86" spans="1:7" ht="30" x14ac:dyDescent="0.25">
      <c r="A86" s="60"/>
      <c r="B86" s="54" t="s">
        <v>143</v>
      </c>
      <c r="C86" s="5" t="s">
        <v>260</v>
      </c>
      <c r="D86" s="1" t="s">
        <v>11</v>
      </c>
      <c r="E86" s="1" t="s">
        <v>189</v>
      </c>
      <c r="F86" s="1">
        <f>F33+F72</f>
        <v>27</v>
      </c>
      <c r="G86" s="6" t="s">
        <v>261</v>
      </c>
    </row>
    <row r="87" spans="1:7" ht="30" x14ac:dyDescent="0.25">
      <c r="A87" s="60"/>
      <c r="B87" s="54" t="s">
        <v>144</v>
      </c>
      <c r="C87" s="5" t="s">
        <v>262</v>
      </c>
      <c r="D87" s="1" t="s">
        <v>12</v>
      </c>
      <c r="E87" s="1" t="s">
        <v>190</v>
      </c>
      <c r="F87" s="1">
        <f>F63+F73</f>
        <v>26.7</v>
      </c>
      <c r="G87" s="6" t="s">
        <v>272</v>
      </c>
    </row>
    <row r="88" spans="1:7" ht="15" customHeight="1" x14ac:dyDescent="0.25">
      <c r="A88" s="60"/>
      <c r="B88" s="53"/>
      <c r="C88" s="47" t="s">
        <v>49</v>
      </c>
      <c r="D88" s="48"/>
      <c r="E88" s="1"/>
      <c r="F88" s="48"/>
      <c r="G88" s="32"/>
    </row>
    <row r="89" spans="1:7" ht="30" x14ac:dyDescent="0.25">
      <c r="A89" s="60">
        <v>52</v>
      </c>
      <c r="B89" s="53">
        <v>56</v>
      </c>
      <c r="C89" s="9" t="s">
        <v>20</v>
      </c>
      <c r="D89" s="11" t="s">
        <v>11</v>
      </c>
      <c r="E89" s="1" t="s">
        <v>114</v>
      </c>
      <c r="F89" s="45">
        <v>6</v>
      </c>
      <c r="G89" s="6" t="s">
        <v>102</v>
      </c>
    </row>
    <row r="90" spans="1:7" ht="15.75" x14ac:dyDescent="0.25">
      <c r="A90" s="60"/>
      <c r="B90" s="53"/>
      <c r="C90" s="5" t="s">
        <v>21</v>
      </c>
      <c r="D90" s="2"/>
      <c r="E90" s="1"/>
      <c r="F90" s="37"/>
      <c r="G90" s="6"/>
    </row>
    <row r="91" spans="1:7" s="81" customFormat="1" ht="15.75" x14ac:dyDescent="0.25">
      <c r="A91" s="75">
        <v>53</v>
      </c>
      <c r="B91" s="76">
        <v>57</v>
      </c>
      <c r="C91" s="77" t="s">
        <v>22</v>
      </c>
      <c r="D91" s="78" t="s">
        <v>11</v>
      </c>
      <c r="E91" s="78" t="s">
        <v>130</v>
      </c>
      <c r="F91" s="79">
        <v>1</v>
      </c>
      <c r="G91" s="80"/>
    </row>
    <row r="92" spans="1:7" ht="15.75" x14ac:dyDescent="0.25">
      <c r="A92" s="60"/>
      <c r="B92" s="53"/>
      <c r="C92" s="8" t="s">
        <v>23</v>
      </c>
      <c r="D92" s="2"/>
      <c r="E92" s="1"/>
      <c r="F92" s="37"/>
      <c r="G92" s="6"/>
    </row>
    <row r="93" spans="1:7" ht="15.75" x14ac:dyDescent="0.25">
      <c r="A93" s="60">
        <v>54</v>
      </c>
      <c r="B93" s="53">
        <v>58</v>
      </c>
      <c r="C93" s="8" t="s">
        <v>24</v>
      </c>
      <c r="D93" s="1" t="s">
        <v>11</v>
      </c>
      <c r="E93" s="1"/>
      <c r="F93" s="37">
        <v>1</v>
      </c>
      <c r="G93" s="6"/>
    </row>
    <row r="94" spans="1:7" ht="30" x14ac:dyDescent="0.25">
      <c r="A94" s="60">
        <v>55</v>
      </c>
      <c r="B94" s="53">
        <v>59</v>
      </c>
      <c r="C94" s="8" t="s">
        <v>25</v>
      </c>
      <c r="D94" s="1" t="s">
        <v>11</v>
      </c>
      <c r="E94" s="1"/>
      <c r="F94" s="37">
        <v>0</v>
      </c>
      <c r="G94" s="6"/>
    </row>
    <row r="95" spans="1:7" ht="15.75" x14ac:dyDescent="0.25">
      <c r="A95" s="60"/>
      <c r="B95" s="53"/>
      <c r="C95" s="5" t="s">
        <v>56</v>
      </c>
      <c r="D95" s="2"/>
      <c r="E95" s="1"/>
      <c r="F95" s="37"/>
      <c r="G95" s="6"/>
    </row>
    <row r="96" spans="1:7" ht="30" x14ac:dyDescent="0.25">
      <c r="A96" s="60">
        <v>56</v>
      </c>
      <c r="B96" s="53">
        <v>60</v>
      </c>
      <c r="C96" s="5" t="s">
        <v>57</v>
      </c>
      <c r="D96" s="1" t="s">
        <v>11</v>
      </c>
      <c r="E96" s="1"/>
      <c r="F96" s="37">
        <v>1</v>
      </c>
      <c r="G96" s="6"/>
    </row>
    <row r="97" spans="1:7" s="81" customFormat="1" ht="15.75" x14ac:dyDescent="0.25">
      <c r="A97" s="75">
        <v>57</v>
      </c>
      <c r="B97" s="76">
        <v>61</v>
      </c>
      <c r="C97" s="77" t="s">
        <v>26</v>
      </c>
      <c r="D97" s="78" t="s">
        <v>11</v>
      </c>
      <c r="E97" s="78" t="s">
        <v>135</v>
      </c>
      <c r="F97" s="79">
        <v>1</v>
      </c>
      <c r="G97" s="80"/>
    </row>
    <row r="98" spans="1:7" ht="15.75" x14ac:dyDescent="0.25">
      <c r="A98" s="60"/>
      <c r="B98" s="53"/>
      <c r="C98" s="5" t="s">
        <v>23</v>
      </c>
      <c r="D98" s="2"/>
      <c r="E98" s="1"/>
      <c r="F98" s="37"/>
      <c r="G98" s="6"/>
    </row>
    <row r="99" spans="1:7" ht="15.75" x14ac:dyDescent="0.25">
      <c r="A99" s="60">
        <v>58</v>
      </c>
      <c r="B99" s="53">
        <v>62</v>
      </c>
      <c r="C99" s="5" t="s">
        <v>24</v>
      </c>
      <c r="D99" s="1" t="s">
        <v>11</v>
      </c>
      <c r="E99" s="1"/>
      <c r="F99" s="37">
        <v>1</v>
      </c>
      <c r="G99" s="6"/>
    </row>
    <row r="100" spans="1:7" ht="30" x14ac:dyDescent="0.25">
      <c r="A100" s="60">
        <v>59</v>
      </c>
      <c r="B100" s="53">
        <v>63</v>
      </c>
      <c r="C100" s="5" t="s">
        <v>25</v>
      </c>
      <c r="D100" s="1" t="s">
        <v>11</v>
      </c>
      <c r="E100" s="1"/>
      <c r="F100" s="37">
        <v>0</v>
      </c>
      <c r="G100" s="6"/>
    </row>
    <row r="101" spans="1:7" s="81" customFormat="1" ht="15.75" x14ac:dyDescent="0.25">
      <c r="A101" s="75">
        <v>60</v>
      </c>
      <c r="B101" s="76">
        <v>64</v>
      </c>
      <c r="C101" s="77" t="s">
        <v>27</v>
      </c>
      <c r="D101" s="78" t="s">
        <v>11</v>
      </c>
      <c r="E101" s="78" t="s">
        <v>136</v>
      </c>
      <c r="F101" s="79">
        <v>0</v>
      </c>
      <c r="G101" s="80"/>
    </row>
    <row r="102" spans="1:7" ht="15.75" x14ac:dyDescent="0.25">
      <c r="A102" s="60"/>
      <c r="B102" s="53"/>
      <c r="C102" s="5" t="s">
        <v>23</v>
      </c>
      <c r="D102" s="2"/>
      <c r="E102" s="1"/>
      <c r="F102" s="37">
        <v>0</v>
      </c>
      <c r="G102" s="6"/>
    </row>
    <row r="103" spans="1:7" ht="15.75" x14ac:dyDescent="0.25">
      <c r="A103" s="60">
        <v>61</v>
      </c>
      <c r="B103" s="53">
        <v>65</v>
      </c>
      <c r="C103" s="5" t="s">
        <v>24</v>
      </c>
      <c r="D103" s="1" t="s">
        <v>11</v>
      </c>
      <c r="E103" s="1"/>
      <c r="F103" s="37"/>
      <c r="G103" s="6"/>
    </row>
    <row r="104" spans="1:7" ht="45" x14ac:dyDescent="0.25">
      <c r="A104" s="60">
        <v>62</v>
      </c>
      <c r="B104" s="53">
        <v>66</v>
      </c>
      <c r="C104" s="5" t="s">
        <v>28</v>
      </c>
      <c r="D104" s="1" t="s">
        <v>11</v>
      </c>
      <c r="E104" s="1"/>
      <c r="F104" s="37">
        <v>0</v>
      </c>
      <c r="G104" s="6"/>
    </row>
    <row r="105" spans="1:7" s="81" customFormat="1" ht="15.75" x14ac:dyDescent="0.25">
      <c r="A105" s="75">
        <v>63</v>
      </c>
      <c r="B105" s="76">
        <v>67</v>
      </c>
      <c r="C105" s="77" t="s">
        <v>29</v>
      </c>
      <c r="D105" s="78" t="s">
        <v>11</v>
      </c>
      <c r="E105" s="78" t="s">
        <v>137</v>
      </c>
      <c r="F105" s="79">
        <v>2</v>
      </c>
      <c r="G105" s="80"/>
    </row>
    <row r="106" spans="1:7" ht="15.75" x14ac:dyDescent="0.25">
      <c r="A106" s="60"/>
      <c r="B106" s="53">
        <v>68</v>
      </c>
      <c r="C106" s="5" t="s">
        <v>23</v>
      </c>
      <c r="D106" s="1" t="s">
        <v>11</v>
      </c>
      <c r="E106" s="1"/>
      <c r="F106" s="37">
        <v>0</v>
      </c>
      <c r="G106" s="6"/>
    </row>
    <row r="107" spans="1:7" ht="15.75" x14ac:dyDescent="0.25">
      <c r="A107" s="60">
        <v>64</v>
      </c>
      <c r="B107" s="53"/>
      <c r="C107" s="5" t="s">
        <v>24</v>
      </c>
      <c r="D107" s="1"/>
      <c r="E107" s="1"/>
      <c r="F107" s="37">
        <v>0</v>
      </c>
      <c r="G107" s="6"/>
    </row>
    <row r="108" spans="1:7" ht="45" x14ac:dyDescent="0.25">
      <c r="A108" s="60">
        <v>65</v>
      </c>
      <c r="B108" s="53">
        <v>69</v>
      </c>
      <c r="C108" s="5" t="s">
        <v>28</v>
      </c>
      <c r="D108" s="1" t="s">
        <v>11</v>
      </c>
      <c r="E108" s="1"/>
      <c r="F108" s="37">
        <v>2</v>
      </c>
      <c r="G108" s="6"/>
    </row>
    <row r="109" spans="1:7" s="81" customFormat="1" ht="15.75" x14ac:dyDescent="0.25">
      <c r="A109" s="75">
        <v>66</v>
      </c>
      <c r="B109" s="76">
        <v>70</v>
      </c>
      <c r="C109" s="77" t="s">
        <v>30</v>
      </c>
      <c r="D109" s="78" t="s">
        <v>11</v>
      </c>
      <c r="E109" s="78" t="s">
        <v>138</v>
      </c>
      <c r="F109" s="79">
        <v>1</v>
      </c>
      <c r="G109" s="80"/>
    </row>
    <row r="110" spans="1:7" ht="15.75" x14ac:dyDescent="0.25">
      <c r="A110" s="60"/>
      <c r="B110" s="53"/>
      <c r="C110" s="5" t="s">
        <v>23</v>
      </c>
      <c r="D110" s="2"/>
      <c r="E110" s="1"/>
      <c r="F110" s="37"/>
      <c r="G110" s="6"/>
    </row>
    <row r="111" spans="1:7" ht="15.75" x14ac:dyDescent="0.25">
      <c r="A111" s="60">
        <v>67</v>
      </c>
      <c r="B111" s="53">
        <v>71</v>
      </c>
      <c r="C111" s="5" t="s">
        <v>24</v>
      </c>
      <c r="D111" s="1" t="s">
        <v>11</v>
      </c>
      <c r="E111" s="1"/>
      <c r="F111" s="37">
        <v>0</v>
      </c>
      <c r="G111" s="6"/>
    </row>
    <row r="112" spans="1:7" ht="45" x14ac:dyDescent="0.25">
      <c r="A112" s="60">
        <v>68</v>
      </c>
      <c r="B112" s="53">
        <v>72</v>
      </c>
      <c r="C112" s="5" t="s">
        <v>28</v>
      </c>
      <c r="D112" s="1" t="s">
        <v>11</v>
      </c>
      <c r="E112" s="1"/>
      <c r="F112" s="37">
        <v>1</v>
      </c>
      <c r="G112" s="6"/>
    </row>
    <row r="113" spans="1:7" s="81" customFormat="1" ht="15.75" x14ac:dyDescent="0.25">
      <c r="A113" s="75">
        <v>69</v>
      </c>
      <c r="B113" s="76">
        <v>73</v>
      </c>
      <c r="C113" s="77" t="s">
        <v>58</v>
      </c>
      <c r="D113" s="78" t="s">
        <v>11</v>
      </c>
      <c r="E113" s="78" t="s">
        <v>139</v>
      </c>
      <c r="F113" s="79">
        <v>1</v>
      </c>
      <c r="G113" s="80"/>
    </row>
    <row r="114" spans="1:7" ht="15.75" x14ac:dyDescent="0.25">
      <c r="A114" s="60"/>
      <c r="B114" s="53"/>
      <c r="C114" s="5" t="s">
        <v>23</v>
      </c>
      <c r="D114" s="2"/>
      <c r="E114" s="1"/>
      <c r="F114" s="37"/>
      <c r="G114" s="6"/>
    </row>
    <row r="115" spans="1:7" ht="15.75" x14ac:dyDescent="0.25">
      <c r="A115" s="60">
        <v>70</v>
      </c>
      <c r="B115" s="53">
        <v>74</v>
      </c>
      <c r="C115" s="5" t="s">
        <v>24</v>
      </c>
      <c r="D115" s="1" t="s">
        <v>11</v>
      </c>
      <c r="E115" s="1"/>
      <c r="F115" s="37">
        <v>0</v>
      </c>
      <c r="G115" s="6"/>
    </row>
    <row r="116" spans="1:7" ht="45" x14ac:dyDescent="0.25">
      <c r="A116" s="60">
        <v>71</v>
      </c>
      <c r="B116" s="53">
        <v>75</v>
      </c>
      <c r="C116" s="5" t="s">
        <v>28</v>
      </c>
      <c r="D116" s="1" t="s">
        <v>11</v>
      </c>
      <c r="E116" s="1"/>
      <c r="F116" s="37">
        <v>1</v>
      </c>
      <c r="G116" s="6"/>
    </row>
    <row r="117" spans="1:7" s="81" customFormat="1" ht="15.75" x14ac:dyDescent="0.25">
      <c r="A117" s="75">
        <v>72</v>
      </c>
      <c r="B117" s="76">
        <v>76</v>
      </c>
      <c r="C117" s="77" t="s">
        <v>31</v>
      </c>
      <c r="D117" s="78" t="s">
        <v>11</v>
      </c>
      <c r="E117" s="78" t="s">
        <v>140</v>
      </c>
      <c r="F117" s="79">
        <v>0</v>
      </c>
      <c r="G117" s="80"/>
    </row>
    <row r="118" spans="1:7" ht="15.75" x14ac:dyDescent="0.25">
      <c r="A118" s="60"/>
      <c r="B118" s="53"/>
      <c r="C118" s="5" t="s">
        <v>23</v>
      </c>
      <c r="D118" s="2"/>
      <c r="E118" s="1"/>
      <c r="F118" s="37"/>
      <c r="G118" s="6"/>
    </row>
    <row r="119" spans="1:7" ht="15.75" x14ac:dyDescent="0.25">
      <c r="A119" s="60">
        <v>73</v>
      </c>
      <c r="B119" s="53">
        <v>77</v>
      </c>
      <c r="C119" s="5" t="s">
        <v>24</v>
      </c>
      <c r="D119" s="1" t="s">
        <v>11</v>
      </c>
      <c r="E119" s="1"/>
      <c r="F119" s="37">
        <v>0</v>
      </c>
      <c r="G119" s="6"/>
    </row>
    <row r="120" spans="1:7" ht="45" x14ac:dyDescent="0.25">
      <c r="A120" s="60">
        <v>74</v>
      </c>
      <c r="B120" s="53">
        <v>78</v>
      </c>
      <c r="C120" s="5" t="s">
        <v>28</v>
      </c>
      <c r="D120" s="1" t="s">
        <v>11</v>
      </c>
      <c r="E120" s="1"/>
      <c r="F120" s="37">
        <v>0</v>
      </c>
      <c r="G120" s="6"/>
    </row>
    <row r="121" spans="1:7" s="81" customFormat="1" ht="15.75" x14ac:dyDescent="0.25">
      <c r="A121" s="75">
        <v>75</v>
      </c>
      <c r="B121" s="76">
        <v>79</v>
      </c>
      <c r="C121" s="77" t="s">
        <v>32</v>
      </c>
      <c r="D121" s="78" t="s">
        <v>11</v>
      </c>
      <c r="E121" s="78" t="s">
        <v>141</v>
      </c>
      <c r="F121" s="79">
        <v>1</v>
      </c>
      <c r="G121" s="80"/>
    </row>
    <row r="122" spans="1:7" ht="15.75" x14ac:dyDescent="0.25">
      <c r="A122" s="60"/>
      <c r="B122" s="53"/>
      <c r="C122" s="5" t="s">
        <v>23</v>
      </c>
      <c r="D122" s="2"/>
      <c r="E122" s="1"/>
      <c r="F122" s="37"/>
      <c r="G122" s="6"/>
    </row>
    <row r="123" spans="1:7" ht="15.75" x14ac:dyDescent="0.25">
      <c r="A123" s="60">
        <v>76</v>
      </c>
      <c r="B123" s="53">
        <v>80</v>
      </c>
      <c r="C123" s="5" t="s">
        <v>24</v>
      </c>
      <c r="D123" s="1" t="s">
        <v>11</v>
      </c>
      <c r="E123" s="1"/>
      <c r="F123" s="37">
        <v>1</v>
      </c>
      <c r="G123" s="6"/>
    </row>
    <row r="124" spans="1:7" ht="45" x14ac:dyDescent="0.25">
      <c r="A124" s="60">
        <v>77</v>
      </c>
      <c r="B124" s="53">
        <v>81</v>
      </c>
      <c r="C124" s="5" t="s">
        <v>28</v>
      </c>
      <c r="D124" s="1" t="s">
        <v>11</v>
      </c>
      <c r="E124" s="1"/>
      <c r="F124" s="37">
        <v>0</v>
      </c>
      <c r="G124" s="6"/>
    </row>
    <row r="125" spans="1:7" ht="15" customHeight="1" x14ac:dyDescent="0.25">
      <c r="A125" s="60"/>
      <c r="B125" s="53"/>
      <c r="C125" s="47" t="s">
        <v>47</v>
      </c>
      <c r="D125" s="1"/>
      <c r="E125" s="1"/>
      <c r="F125" s="1"/>
      <c r="G125" s="6"/>
    </row>
    <row r="126" spans="1:7" ht="28.5" x14ac:dyDescent="0.25">
      <c r="A126" s="60"/>
      <c r="B126" s="53"/>
      <c r="C126" s="9" t="s">
        <v>33</v>
      </c>
      <c r="D126" s="2"/>
      <c r="E126" s="1"/>
      <c r="F126" s="37"/>
      <c r="G126" s="6"/>
    </row>
    <row r="127" spans="1:7" ht="15.75" x14ac:dyDescent="0.25">
      <c r="A127" s="60">
        <v>78</v>
      </c>
      <c r="B127" s="53">
        <v>82</v>
      </c>
      <c r="C127" s="5" t="s">
        <v>34</v>
      </c>
      <c r="D127" s="1" t="s">
        <v>11</v>
      </c>
      <c r="E127" s="1" t="s">
        <v>115</v>
      </c>
      <c r="F127" s="37">
        <v>0</v>
      </c>
      <c r="G127" s="6"/>
    </row>
    <row r="128" spans="1:7" ht="15.75" x14ac:dyDescent="0.25">
      <c r="A128" s="60">
        <v>79</v>
      </c>
      <c r="B128" s="53">
        <v>83</v>
      </c>
      <c r="C128" s="5" t="s">
        <v>35</v>
      </c>
      <c r="D128" s="1" t="s">
        <v>11</v>
      </c>
      <c r="E128" s="1" t="s">
        <v>116</v>
      </c>
      <c r="F128" s="37">
        <v>0</v>
      </c>
      <c r="G128" s="6"/>
    </row>
    <row r="129" spans="1:7" ht="15.75" x14ac:dyDescent="0.25">
      <c r="A129" s="60">
        <v>80</v>
      </c>
      <c r="B129" s="53">
        <v>84</v>
      </c>
      <c r="C129" s="5" t="s">
        <v>36</v>
      </c>
      <c r="D129" s="1" t="s">
        <v>11</v>
      </c>
      <c r="E129" s="1"/>
      <c r="F129" s="37">
        <v>0</v>
      </c>
      <c r="G129" s="6"/>
    </row>
    <row r="130" spans="1:7" ht="15.75" x14ac:dyDescent="0.25">
      <c r="A130" s="60">
        <v>81</v>
      </c>
      <c r="B130" s="53">
        <v>85</v>
      </c>
      <c r="C130" s="5" t="s">
        <v>37</v>
      </c>
      <c r="D130" s="1" t="s">
        <v>11</v>
      </c>
      <c r="E130" s="1"/>
      <c r="F130" s="37">
        <v>0</v>
      </c>
      <c r="G130" s="6"/>
    </row>
    <row r="131" spans="1:7" ht="30" x14ac:dyDescent="0.25">
      <c r="A131" s="60">
        <v>82</v>
      </c>
      <c r="B131" s="53">
        <v>86</v>
      </c>
      <c r="C131" s="5" t="s">
        <v>38</v>
      </c>
      <c r="D131" s="1" t="s">
        <v>11</v>
      </c>
      <c r="E131" s="1" t="s">
        <v>119</v>
      </c>
      <c r="F131" s="37">
        <v>0</v>
      </c>
      <c r="G131" s="6"/>
    </row>
    <row r="132" spans="1:7" ht="15.75" x14ac:dyDescent="0.25">
      <c r="A132" s="60"/>
      <c r="B132" s="53"/>
      <c r="C132" s="5" t="s">
        <v>59</v>
      </c>
      <c r="D132" s="2"/>
      <c r="E132" s="1"/>
      <c r="F132" s="37"/>
      <c r="G132" s="6"/>
    </row>
    <row r="133" spans="1:7" ht="15.75" x14ac:dyDescent="0.25">
      <c r="A133" s="60"/>
      <c r="B133" s="53">
        <v>87</v>
      </c>
      <c r="C133" s="8" t="s">
        <v>60</v>
      </c>
      <c r="D133" s="1" t="s">
        <v>11</v>
      </c>
      <c r="E133" s="22"/>
      <c r="F133" s="37">
        <v>0</v>
      </c>
      <c r="G133" s="6"/>
    </row>
    <row r="134" spans="1:7" ht="15.75" x14ac:dyDescent="0.25">
      <c r="A134" s="60"/>
      <c r="B134" s="53">
        <v>88</v>
      </c>
      <c r="C134" s="8" t="s">
        <v>61</v>
      </c>
      <c r="D134" s="1" t="s">
        <v>11</v>
      </c>
      <c r="E134" s="1"/>
      <c r="F134" s="37">
        <v>0</v>
      </c>
      <c r="G134" s="6"/>
    </row>
    <row r="135" spans="1:7" ht="15.75" x14ac:dyDescent="0.25">
      <c r="A135" s="60"/>
      <c r="B135" s="53">
        <v>89</v>
      </c>
      <c r="C135" s="8" t="s">
        <v>62</v>
      </c>
      <c r="D135" s="1" t="s">
        <v>11</v>
      </c>
      <c r="E135" s="1"/>
      <c r="F135" s="37">
        <v>0</v>
      </c>
      <c r="G135" s="6"/>
    </row>
    <row r="136" spans="1:7" ht="15.75" x14ac:dyDescent="0.25">
      <c r="A136" s="60"/>
      <c r="B136" s="53">
        <v>90</v>
      </c>
      <c r="C136" s="8" t="s">
        <v>63</v>
      </c>
      <c r="D136" s="1" t="s">
        <v>11</v>
      </c>
      <c r="E136" s="1"/>
      <c r="F136" s="37">
        <v>0</v>
      </c>
      <c r="G136" s="6"/>
    </row>
    <row r="137" spans="1:7" ht="15.75" x14ac:dyDescent="0.25">
      <c r="A137" s="60"/>
      <c r="B137" s="53">
        <v>91</v>
      </c>
      <c r="C137" s="8" t="s">
        <v>64</v>
      </c>
      <c r="D137" s="1" t="s">
        <v>11</v>
      </c>
      <c r="E137" s="1"/>
      <c r="F137" s="37">
        <v>0</v>
      </c>
      <c r="G137" s="6"/>
    </row>
    <row r="138" spans="1:7" ht="15.75" x14ac:dyDescent="0.25">
      <c r="A138" s="60"/>
      <c r="B138" s="53">
        <v>92</v>
      </c>
      <c r="C138" s="8" t="s">
        <v>65</v>
      </c>
      <c r="D138" s="1" t="s">
        <v>11</v>
      </c>
      <c r="E138" s="1"/>
      <c r="F138" s="37">
        <v>0</v>
      </c>
      <c r="G138" s="6"/>
    </row>
    <row r="139" spans="1:7" ht="15.75" x14ac:dyDescent="0.25">
      <c r="A139" s="60"/>
      <c r="B139" s="53">
        <v>93</v>
      </c>
      <c r="C139" s="8" t="s">
        <v>66</v>
      </c>
      <c r="D139" s="1" t="s">
        <v>11</v>
      </c>
      <c r="E139" s="1"/>
      <c r="F139" s="37">
        <v>0</v>
      </c>
      <c r="G139" s="6"/>
    </row>
    <row r="140" spans="1:7" ht="30" x14ac:dyDescent="0.25">
      <c r="A140" s="60"/>
      <c r="B140" s="53">
        <v>94</v>
      </c>
      <c r="C140" s="5" t="s">
        <v>67</v>
      </c>
      <c r="D140" s="1" t="s">
        <v>68</v>
      </c>
      <c r="E140" s="1" t="s">
        <v>142</v>
      </c>
      <c r="F140" s="37">
        <v>0</v>
      </c>
      <c r="G140" s="6"/>
    </row>
    <row r="141" spans="1:7" ht="15.75" x14ac:dyDescent="0.25">
      <c r="A141" s="60"/>
      <c r="B141" s="53"/>
      <c r="C141" s="5" t="s">
        <v>59</v>
      </c>
      <c r="D141" s="2"/>
      <c r="E141" s="1"/>
      <c r="F141" s="37"/>
      <c r="G141" s="6"/>
    </row>
    <row r="142" spans="1:7" ht="15.75" x14ac:dyDescent="0.25">
      <c r="A142" s="60"/>
      <c r="B142" s="53">
        <v>95</v>
      </c>
      <c r="C142" s="8" t="s">
        <v>60</v>
      </c>
      <c r="D142" s="1" t="s">
        <v>68</v>
      </c>
      <c r="E142" s="1"/>
      <c r="F142" s="37">
        <v>0</v>
      </c>
      <c r="G142" s="6"/>
    </row>
    <row r="143" spans="1:7" ht="15.75" x14ac:dyDescent="0.25">
      <c r="A143" s="60"/>
      <c r="B143" s="53">
        <v>96</v>
      </c>
      <c r="C143" s="8" t="s">
        <v>61</v>
      </c>
      <c r="D143" s="1" t="s">
        <v>68</v>
      </c>
      <c r="E143" s="1"/>
      <c r="F143" s="37">
        <v>0</v>
      </c>
      <c r="G143" s="6"/>
    </row>
    <row r="144" spans="1:7" ht="15.75" x14ac:dyDescent="0.25">
      <c r="A144" s="60"/>
      <c r="B144" s="53">
        <v>97</v>
      </c>
      <c r="C144" s="8" t="s">
        <v>62</v>
      </c>
      <c r="D144" s="1" t="s">
        <v>68</v>
      </c>
      <c r="E144" s="1"/>
      <c r="F144" s="37">
        <v>0</v>
      </c>
      <c r="G144" s="6"/>
    </row>
    <row r="145" spans="1:7" ht="15.75" x14ac:dyDescent="0.25">
      <c r="A145" s="60"/>
      <c r="B145" s="53">
        <v>98</v>
      </c>
      <c r="C145" s="8" t="s">
        <v>63</v>
      </c>
      <c r="D145" s="1" t="s">
        <v>68</v>
      </c>
      <c r="E145" s="1"/>
      <c r="F145" s="37">
        <v>0</v>
      </c>
      <c r="G145" s="6"/>
    </row>
    <row r="146" spans="1:7" ht="15.75" x14ac:dyDescent="0.25">
      <c r="A146" s="60"/>
      <c r="B146" s="53">
        <v>99</v>
      </c>
      <c r="C146" s="8" t="s">
        <v>64</v>
      </c>
      <c r="D146" s="1" t="s">
        <v>68</v>
      </c>
      <c r="E146" s="1"/>
      <c r="F146" s="37">
        <v>0</v>
      </c>
      <c r="G146" s="6"/>
    </row>
    <row r="147" spans="1:7" ht="15.75" x14ac:dyDescent="0.25">
      <c r="A147" s="60"/>
      <c r="B147" s="53">
        <v>100</v>
      </c>
      <c r="C147" s="8" t="s">
        <v>65</v>
      </c>
      <c r="D147" s="1" t="s">
        <v>68</v>
      </c>
      <c r="E147" s="1"/>
      <c r="F147" s="37">
        <v>0</v>
      </c>
      <c r="G147" s="6"/>
    </row>
    <row r="148" spans="1:7" ht="15.75" x14ac:dyDescent="0.25">
      <c r="A148" s="60"/>
      <c r="B148" s="53">
        <v>101</v>
      </c>
      <c r="C148" s="8" t="s">
        <v>66</v>
      </c>
      <c r="D148" s="1" t="s">
        <v>68</v>
      </c>
      <c r="E148" s="1"/>
      <c r="F148" s="37">
        <v>0</v>
      </c>
      <c r="G148" s="6"/>
    </row>
    <row r="149" spans="1:7" ht="15.75" x14ac:dyDescent="0.25">
      <c r="A149" s="60"/>
      <c r="B149" s="53">
        <v>102</v>
      </c>
      <c r="C149" s="5" t="s">
        <v>69</v>
      </c>
      <c r="D149" s="1" t="s">
        <v>68</v>
      </c>
      <c r="E149" s="1"/>
      <c r="F149" s="37">
        <v>0</v>
      </c>
      <c r="G149" s="6"/>
    </row>
    <row r="150" spans="1:7" ht="30" x14ac:dyDescent="0.25">
      <c r="A150" s="60">
        <v>83</v>
      </c>
      <c r="B150" s="53">
        <v>103</v>
      </c>
      <c r="C150" s="5" t="s">
        <v>39</v>
      </c>
      <c r="D150" s="1" t="s">
        <v>11</v>
      </c>
      <c r="E150" s="1" t="s">
        <v>120</v>
      </c>
      <c r="F150" s="37">
        <v>0</v>
      </c>
      <c r="G150" s="6"/>
    </row>
    <row r="151" spans="1:7" ht="15.75" x14ac:dyDescent="0.25">
      <c r="A151" s="60"/>
      <c r="B151" s="53">
        <v>104</v>
      </c>
      <c r="C151" s="5" t="s">
        <v>59</v>
      </c>
      <c r="D151" s="1" t="s">
        <v>11</v>
      </c>
      <c r="E151" s="1"/>
      <c r="F151" s="37"/>
      <c r="G151" s="6"/>
    </row>
    <row r="152" spans="1:7" ht="15.75" x14ac:dyDescent="0.25">
      <c r="A152" s="60"/>
      <c r="B152" s="53"/>
      <c r="C152" s="8" t="s">
        <v>60</v>
      </c>
      <c r="D152" s="1"/>
      <c r="E152" s="1"/>
      <c r="F152" s="37">
        <v>0</v>
      </c>
      <c r="G152" s="6"/>
    </row>
    <row r="153" spans="1:7" ht="15.75" x14ac:dyDescent="0.25">
      <c r="A153" s="60"/>
      <c r="B153" s="53">
        <v>105</v>
      </c>
      <c r="C153" s="8" t="s">
        <v>61</v>
      </c>
      <c r="D153" s="1" t="s">
        <v>11</v>
      </c>
      <c r="E153" s="1"/>
      <c r="F153" s="37">
        <v>0</v>
      </c>
      <c r="G153" s="6"/>
    </row>
    <row r="154" spans="1:7" ht="15.75" x14ac:dyDescent="0.25">
      <c r="A154" s="60"/>
      <c r="B154" s="53">
        <v>106</v>
      </c>
      <c r="C154" s="8" t="s">
        <v>62</v>
      </c>
      <c r="D154" s="1" t="s">
        <v>11</v>
      </c>
      <c r="E154" s="1"/>
      <c r="F154" s="37">
        <v>0</v>
      </c>
      <c r="G154" s="6"/>
    </row>
    <row r="155" spans="1:7" ht="15.75" x14ac:dyDescent="0.25">
      <c r="A155" s="60"/>
      <c r="B155" s="53">
        <v>107</v>
      </c>
      <c r="C155" s="8" t="s">
        <v>63</v>
      </c>
      <c r="D155" s="1" t="s">
        <v>11</v>
      </c>
      <c r="E155" s="1"/>
      <c r="F155" s="37">
        <v>0</v>
      </c>
      <c r="G155" s="6"/>
    </row>
    <row r="156" spans="1:7" ht="15.75" x14ac:dyDescent="0.25">
      <c r="A156" s="60"/>
      <c r="B156" s="53">
        <v>108</v>
      </c>
      <c r="C156" s="8" t="s">
        <v>64</v>
      </c>
      <c r="D156" s="1" t="s">
        <v>11</v>
      </c>
      <c r="E156" s="1"/>
      <c r="F156" s="37">
        <v>0</v>
      </c>
      <c r="G156" s="6"/>
    </row>
    <row r="157" spans="1:7" ht="15.75" x14ac:dyDescent="0.25">
      <c r="A157" s="60"/>
      <c r="B157" s="53">
        <v>109</v>
      </c>
      <c r="C157" s="8" t="s">
        <v>65</v>
      </c>
      <c r="D157" s="1" t="s">
        <v>11</v>
      </c>
      <c r="E157" s="1"/>
      <c r="F157" s="37">
        <v>0</v>
      </c>
      <c r="G157" s="6"/>
    </row>
    <row r="158" spans="1:7" ht="15.75" x14ac:dyDescent="0.25">
      <c r="A158" s="60"/>
      <c r="B158" s="53">
        <v>110</v>
      </c>
      <c r="C158" s="8" t="s">
        <v>66</v>
      </c>
      <c r="D158" s="1" t="s">
        <v>11</v>
      </c>
      <c r="E158" s="1"/>
      <c r="F158" s="37">
        <v>0</v>
      </c>
      <c r="G158" s="6"/>
    </row>
    <row r="159" spans="1:7" ht="30" x14ac:dyDescent="0.25">
      <c r="A159" s="60"/>
      <c r="B159" s="53">
        <v>111</v>
      </c>
      <c r="C159" s="5" t="s">
        <v>70</v>
      </c>
      <c r="D159" s="1" t="s">
        <v>68</v>
      </c>
      <c r="E159" s="1" t="s">
        <v>121</v>
      </c>
      <c r="F159" s="37">
        <v>0</v>
      </c>
      <c r="G159" s="6"/>
    </row>
    <row r="160" spans="1:7" ht="15.75" x14ac:dyDescent="0.25">
      <c r="A160" s="60"/>
      <c r="B160" s="53"/>
      <c r="C160" s="5" t="s">
        <v>59</v>
      </c>
      <c r="D160" s="1" t="s">
        <v>68</v>
      </c>
      <c r="E160" s="1"/>
      <c r="F160" s="37"/>
      <c r="G160" s="6"/>
    </row>
    <row r="161" spans="1:7" ht="15.75" x14ac:dyDescent="0.25">
      <c r="A161" s="60"/>
      <c r="B161" s="53">
        <v>112</v>
      </c>
      <c r="C161" s="8" t="s">
        <v>60</v>
      </c>
      <c r="D161" s="1"/>
      <c r="E161" s="1"/>
      <c r="F161" s="37">
        <v>0</v>
      </c>
      <c r="G161" s="6"/>
    </row>
    <row r="162" spans="1:7" ht="15.75" x14ac:dyDescent="0.25">
      <c r="A162" s="60"/>
      <c r="B162" s="53">
        <v>113</v>
      </c>
      <c r="C162" s="8" t="s">
        <v>61</v>
      </c>
      <c r="D162" s="1" t="s">
        <v>68</v>
      </c>
      <c r="E162" s="1"/>
      <c r="F162" s="37">
        <v>0</v>
      </c>
      <c r="G162" s="6"/>
    </row>
    <row r="163" spans="1:7" ht="15.75" x14ac:dyDescent="0.25">
      <c r="A163" s="60"/>
      <c r="B163" s="53">
        <v>114</v>
      </c>
      <c r="C163" s="8" t="s">
        <v>62</v>
      </c>
      <c r="D163" s="1" t="s">
        <v>68</v>
      </c>
      <c r="E163" s="1"/>
      <c r="F163" s="37">
        <v>0</v>
      </c>
      <c r="G163" s="6"/>
    </row>
    <row r="164" spans="1:7" ht="15.75" x14ac:dyDescent="0.25">
      <c r="A164" s="60"/>
      <c r="B164" s="53">
        <v>115</v>
      </c>
      <c r="C164" s="8" t="s">
        <v>63</v>
      </c>
      <c r="D164" s="1" t="s">
        <v>68</v>
      </c>
      <c r="E164" s="1"/>
      <c r="F164" s="37">
        <v>0</v>
      </c>
      <c r="G164" s="6"/>
    </row>
    <row r="165" spans="1:7" ht="15.75" x14ac:dyDescent="0.25">
      <c r="A165" s="60"/>
      <c r="B165" s="53">
        <v>116</v>
      </c>
      <c r="C165" s="8" t="s">
        <v>64</v>
      </c>
      <c r="D165" s="1" t="s">
        <v>68</v>
      </c>
      <c r="E165" s="1"/>
      <c r="F165" s="37">
        <v>0</v>
      </c>
      <c r="G165" s="6"/>
    </row>
    <row r="166" spans="1:7" ht="15.75" x14ac:dyDescent="0.25">
      <c r="A166" s="60"/>
      <c r="B166" s="53">
        <v>117</v>
      </c>
      <c r="C166" s="8" t="s">
        <v>65</v>
      </c>
      <c r="D166" s="1" t="s">
        <v>68</v>
      </c>
      <c r="E166" s="1"/>
      <c r="F166" s="37">
        <v>0</v>
      </c>
      <c r="G166" s="6"/>
    </row>
    <row r="167" spans="1:7" ht="15.75" x14ac:dyDescent="0.25">
      <c r="A167" s="60"/>
      <c r="B167" s="53">
        <v>118</v>
      </c>
      <c r="C167" s="8" t="s">
        <v>66</v>
      </c>
      <c r="D167" s="1" t="s">
        <v>68</v>
      </c>
      <c r="E167" s="1"/>
      <c r="F167" s="37">
        <v>0</v>
      </c>
      <c r="G167" s="6"/>
    </row>
    <row r="168" spans="1:7" ht="15.75" x14ac:dyDescent="0.25">
      <c r="A168" s="60"/>
      <c r="B168" s="53">
        <v>119</v>
      </c>
      <c r="C168" s="5" t="s">
        <v>71</v>
      </c>
      <c r="D168" s="1" t="s">
        <v>68</v>
      </c>
      <c r="E168" s="1"/>
      <c r="F168" s="37">
        <v>0</v>
      </c>
      <c r="G168" s="6"/>
    </row>
    <row r="169" spans="1:7" ht="30" x14ac:dyDescent="0.25">
      <c r="A169" s="60">
        <v>84</v>
      </c>
      <c r="B169" s="53">
        <v>120</v>
      </c>
      <c r="C169" s="5" t="s">
        <v>40</v>
      </c>
      <c r="D169" s="1" t="s">
        <v>11</v>
      </c>
      <c r="E169" s="1"/>
      <c r="F169" s="37">
        <v>6</v>
      </c>
      <c r="G169" s="6"/>
    </row>
    <row r="170" spans="1:7" ht="15" customHeight="1" x14ac:dyDescent="0.25">
      <c r="A170" s="60"/>
      <c r="B170" s="53"/>
      <c r="C170" s="47" t="s">
        <v>48</v>
      </c>
      <c r="D170" s="48"/>
      <c r="E170" s="11"/>
      <c r="F170" s="48"/>
      <c r="G170" s="32"/>
    </row>
    <row r="171" spans="1:7" ht="30" x14ac:dyDescent="0.25">
      <c r="A171" s="60">
        <v>85</v>
      </c>
      <c r="B171" s="53">
        <v>121</v>
      </c>
      <c r="C171" s="5" t="s">
        <v>41</v>
      </c>
      <c r="D171" s="1" t="s">
        <v>42</v>
      </c>
      <c r="E171" s="1"/>
      <c r="F171" s="37">
        <v>13.311999999999999</v>
      </c>
      <c r="G171" s="6"/>
    </row>
    <row r="172" spans="1:7" ht="60" x14ac:dyDescent="0.25">
      <c r="A172" s="60">
        <v>86</v>
      </c>
      <c r="B172" s="53">
        <v>122</v>
      </c>
      <c r="C172" s="5" t="s">
        <v>43</v>
      </c>
      <c r="D172" s="1" t="s">
        <v>42</v>
      </c>
      <c r="E172" s="1" t="s">
        <v>122</v>
      </c>
      <c r="F172" s="37">
        <v>2.2999999999999998</v>
      </c>
      <c r="G172" s="6"/>
    </row>
    <row r="173" spans="1:7" ht="15.75" x14ac:dyDescent="0.25">
      <c r="A173" s="60"/>
      <c r="B173" s="53">
        <v>123</v>
      </c>
      <c r="C173" s="5" t="s">
        <v>23</v>
      </c>
      <c r="D173" s="1" t="s">
        <v>42</v>
      </c>
      <c r="E173" s="1"/>
      <c r="F173" s="37"/>
      <c r="G173" s="6"/>
    </row>
    <row r="174" spans="1:7" ht="30" x14ac:dyDescent="0.25">
      <c r="A174" s="60">
        <v>87</v>
      </c>
      <c r="B174" s="53"/>
      <c r="C174" s="5" t="s">
        <v>72</v>
      </c>
      <c r="D174" s="1"/>
      <c r="E174" s="1" t="s">
        <v>123</v>
      </c>
      <c r="F174" s="37">
        <v>2.2999999999999998</v>
      </c>
      <c r="G174" s="6"/>
    </row>
    <row r="175" spans="1:7" ht="60" x14ac:dyDescent="0.25">
      <c r="A175" s="60">
        <v>88</v>
      </c>
      <c r="B175" s="53">
        <v>124</v>
      </c>
      <c r="C175" s="5" t="s">
        <v>44</v>
      </c>
      <c r="D175" s="1" t="s">
        <v>0</v>
      </c>
      <c r="E175" s="1"/>
      <c r="F175" s="1">
        <f>ROUND(F172/F171*100,2)</f>
        <v>17.28</v>
      </c>
      <c r="G175" s="6"/>
    </row>
    <row r="176" spans="1:7" ht="15.75" x14ac:dyDescent="0.25">
      <c r="A176" s="60"/>
      <c r="B176" s="53">
        <v>125</v>
      </c>
      <c r="C176" s="5" t="s">
        <v>23</v>
      </c>
      <c r="D176" s="2"/>
      <c r="E176" s="1"/>
      <c r="F176" s="49"/>
      <c r="G176" s="6"/>
    </row>
    <row r="177" spans="1:7" ht="30" x14ac:dyDescent="0.25">
      <c r="A177" s="60">
        <v>89</v>
      </c>
      <c r="B177" s="53"/>
      <c r="C177" s="5" t="s">
        <v>72</v>
      </c>
      <c r="D177" s="1" t="s">
        <v>0</v>
      </c>
      <c r="E177" s="1"/>
      <c r="F177" s="1">
        <f>ROUND(F174/F171*100,2)</f>
        <v>17.28</v>
      </c>
      <c r="G177" s="6"/>
    </row>
    <row r="178" spans="1:7" ht="15.75" x14ac:dyDescent="0.25">
      <c r="A178" s="60">
        <v>90</v>
      </c>
      <c r="B178" s="53">
        <v>126</v>
      </c>
      <c r="C178" s="5" t="s">
        <v>45</v>
      </c>
      <c r="D178" s="1" t="s">
        <v>11</v>
      </c>
      <c r="E178" s="1"/>
      <c r="F178" s="37">
        <v>0</v>
      </c>
      <c r="G178" s="6"/>
    </row>
    <row r="179" spans="1:7" ht="15.75" x14ac:dyDescent="0.25">
      <c r="A179" s="60"/>
      <c r="B179" s="53"/>
      <c r="C179" s="12"/>
      <c r="D179" s="2"/>
      <c r="E179" s="22"/>
      <c r="F179" s="49"/>
      <c r="G179" s="6"/>
    </row>
    <row r="180" spans="1:7" ht="15" customHeight="1" x14ac:dyDescent="0.25">
      <c r="A180" s="60"/>
      <c r="B180" s="53"/>
      <c r="C180" s="47" t="s">
        <v>107</v>
      </c>
      <c r="D180" s="48"/>
      <c r="E180" s="11"/>
      <c r="F180" s="48"/>
      <c r="G180" s="32"/>
    </row>
    <row r="181" spans="1:7" ht="45" x14ac:dyDescent="0.25">
      <c r="A181" s="60">
        <v>91</v>
      </c>
      <c r="B181" s="53">
        <v>127</v>
      </c>
      <c r="C181" s="5" t="s">
        <v>73</v>
      </c>
      <c r="D181" s="1" t="s">
        <v>74</v>
      </c>
      <c r="E181" s="1"/>
      <c r="F181" s="37">
        <v>151.84</v>
      </c>
      <c r="G181" s="6" t="s">
        <v>103</v>
      </c>
    </row>
    <row r="182" spans="1:7" ht="15.75" x14ac:dyDescent="0.25">
      <c r="A182" s="60">
        <v>92</v>
      </c>
      <c r="B182" s="53">
        <v>128</v>
      </c>
      <c r="C182" s="5" t="s">
        <v>75</v>
      </c>
      <c r="D182" s="1" t="s">
        <v>74</v>
      </c>
      <c r="E182" s="1" t="s">
        <v>124</v>
      </c>
      <c r="F182" s="79">
        <v>56.83</v>
      </c>
      <c r="G182" s="6"/>
    </row>
    <row r="183" spans="1:7" ht="30" x14ac:dyDescent="0.25">
      <c r="A183" s="60">
        <v>93</v>
      </c>
      <c r="B183" s="53">
        <v>129</v>
      </c>
      <c r="C183" s="5" t="s">
        <v>76</v>
      </c>
      <c r="D183" s="1" t="s">
        <v>0</v>
      </c>
      <c r="E183" s="1"/>
      <c r="F183" s="78">
        <f>ROUND(F182/F181*100,2)</f>
        <v>37.43</v>
      </c>
      <c r="G183" s="6"/>
    </row>
    <row r="184" spans="1:7" ht="15.75" x14ac:dyDescent="0.25">
      <c r="A184" s="60">
        <v>94</v>
      </c>
      <c r="B184" s="53">
        <v>130</v>
      </c>
      <c r="C184" s="5" t="s">
        <v>77</v>
      </c>
      <c r="D184" s="1" t="s">
        <v>74</v>
      </c>
      <c r="E184" s="1"/>
      <c r="F184" s="37">
        <v>0</v>
      </c>
      <c r="G184" s="6"/>
    </row>
    <row r="185" spans="1:7" ht="15.75" x14ac:dyDescent="0.25">
      <c r="A185" s="60">
        <v>95</v>
      </c>
      <c r="B185" s="53">
        <v>131</v>
      </c>
      <c r="C185" s="5" t="s">
        <v>78</v>
      </c>
      <c r="D185" s="1" t="s">
        <v>74</v>
      </c>
      <c r="E185" s="1" t="s">
        <v>125</v>
      </c>
      <c r="F185" s="37">
        <v>0</v>
      </c>
      <c r="G185" s="6"/>
    </row>
    <row r="186" spans="1:7" ht="30" x14ac:dyDescent="0.25">
      <c r="A186" s="60">
        <v>96</v>
      </c>
      <c r="B186" s="53">
        <v>132</v>
      </c>
      <c r="C186" s="5" t="s">
        <v>79</v>
      </c>
      <c r="D186" s="1" t="s">
        <v>0</v>
      </c>
      <c r="E186" s="1"/>
      <c r="F186" s="1">
        <v>0</v>
      </c>
      <c r="G186" s="6"/>
    </row>
    <row r="187" spans="1:7" ht="15.75" x14ac:dyDescent="0.25">
      <c r="A187" s="60">
        <v>97</v>
      </c>
      <c r="B187" s="53">
        <v>133</v>
      </c>
      <c r="C187" s="5" t="s">
        <v>80</v>
      </c>
      <c r="D187" s="1" t="s">
        <v>74</v>
      </c>
      <c r="E187" s="1"/>
      <c r="F187" s="37">
        <v>0</v>
      </c>
      <c r="G187" s="6"/>
    </row>
    <row r="188" spans="1:7" ht="15.75" x14ac:dyDescent="0.25">
      <c r="A188" s="60">
        <v>98</v>
      </c>
      <c r="B188" s="53">
        <v>134</v>
      </c>
      <c r="C188" s="5" t="s">
        <v>81</v>
      </c>
      <c r="D188" s="1" t="s">
        <v>74</v>
      </c>
      <c r="E188" s="1" t="s">
        <v>126</v>
      </c>
      <c r="F188" s="37">
        <v>0</v>
      </c>
      <c r="G188" s="6"/>
    </row>
    <row r="189" spans="1:7" ht="15.75" x14ac:dyDescent="0.25">
      <c r="A189" s="60">
        <v>99</v>
      </c>
      <c r="B189" s="53">
        <v>135</v>
      </c>
      <c r="C189" s="5" t="s">
        <v>82</v>
      </c>
      <c r="D189" s="1" t="s">
        <v>0</v>
      </c>
      <c r="E189" s="1"/>
      <c r="F189" s="1">
        <v>0</v>
      </c>
      <c r="G189" s="6"/>
    </row>
    <row r="190" spans="1:7" ht="15.75" x14ac:dyDescent="0.25">
      <c r="A190" s="60">
        <v>100</v>
      </c>
      <c r="B190" s="53">
        <v>136</v>
      </c>
      <c r="C190" s="5" t="s">
        <v>83</v>
      </c>
      <c r="D190" s="1" t="s">
        <v>84</v>
      </c>
      <c r="E190" s="1"/>
      <c r="F190" s="37">
        <v>0</v>
      </c>
      <c r="G190" s="6"/>
    </row>
    <row r="191" spans="1:7" ht="30" x14ac:dyDescent="0.25">
      <c r="A191" s="60">
        <v>101</v>
      </c>
      <c r="B191" s="53">
        <v>137</v>
      </c>
      <c r="C191" s="5" t="s">
        <v>85</v>
      </c>
      <c r="D191" s="1" t="s">
        <v>84</v>
      </c>
      <c r="E191" s="1" t="s">
        <v>127</v>
      </c>
      <c r="F191" s="37">
        <v>0</v>
      </c>
      <c r="G191" s="6"/>
    </row>
    <row r="192" spans="1:7" ht="30" x14ac:dyDescent="0.25">
      <c r="A192" s="60">
        <v>102</v>
      </c>
      <c r="B192" s="53">
        <v>138</v>
      </c>
      <c r="C192" s="5" t="s">
        <v>86</v>
      </c>
      <c r="D192" s="1" t="s">
        <v>0</v>
      </c>
      <c r="E192" s="1"/>
      <c r="F192" s="1">
        <v>0</v>
      </c>
      <c r="G192" s="6"/>
    </row>
    <row r="193" spans="1:7" ht="15.75" x14ac:dyDescent="0.25">
      <c r="A193" s="60">
        <v>103</v>
      </c>
      <c r="B193" s="53">
        <v>139</v>
      </c>
      <c r="C193" s="5" t="s">
        <v>87</v>
      </c>
      <c r="D193" s="1" t="s">
        <v>88</v>
      </c>
      <c r="E193" s="1"/>
      <c r="F193" s="37">
        <v>0</v>
      </c>
      <c r="G193" s="6"/>
    </row>
    <row r="194" spans="1:7" ht="15.75" x14ac:dyDescent="0.25">
      <c r="A194" s="60">
        <v>104</v>
      </c>
      <c r="B194" s="53">
        <v>140</v>
      </c>
      <c r="C194" s="5" t="s">
        <v>89</v>
      </c>
      <c r="D194" s="1" t="s">
        <v>88</v>
      </c>
      <c r="E194" s="1" t="s">
        <v>128</v>
      </c>
      <c r="F194" s="37">
        <v>0</v>
      </c>
      <c r="G194" s="6"/>
    </row>
    <row r="195" spans="1:7" ht="30" x14ac:dyDescent="0.25">
      <c r="A195" s="60">
        <v>105</v>
      </c>
      <c r="B195" s="53">
        <v>141</v>
      </c>
      <c r="C195" s="5" t="s">
        <v>90</v>
      </c>
      <c r="D195" s="1" t="s">
        <v>0</v>
      </c>
      <c r="E195" s="1"/>
      <c r="F195" s="1">
        <v>0</v>
      </c>
      <c r="G195" s="6"/>
    </row>
    <row r="196" spans="1:7" ht="15" customHeight="1" x14ac:dyDescent="0.25">
      <c r="A196" s="60"/>
      <c r="B196" s="53"/>
      <c r="C196" s="47" t="s">
        <v>273</v>
      </c>
      <c r="D196" s="48"/>
      <c r="E196" s="11"/>
      <c r="F196" s="48">
        <v>0</v>
      </c>
      <c r="G196" s="33"/>
    </row>
    <row r="197" spans="1:7" ht="75" x14ac:dyDescent="0.25">
      <c r="A197" s="60"/>
      <c r="B197" s="54">
        <v>142</v>
      </c>
      <c r="C197" s="5" t="s">
        <v>108</v>
      </c>
      <c r="D197" s="1" t="s">
        <v>11</v>
      </c>
      <c r="E197" s="1"/>
      <c r="F197" s="50">
        <v>0</v>
      </c>
      <c r="G197" s="13" t="s">
        <v>183</v>
      </c>
    </row>
    <row r="198" spans="1:7" ht="16.5" thickBot="1" x14ac:dyDescent="0.3">
      <c r="A198" s="60"/>
      <c r="B198" s="55">
        <v>143</v>
      </c>
      <c r="C198" s="14" t="s">
        <v>109</v>
      </c>
      <c r="D198" s="18" t="s">
        <v>12</v>
      </c>
      <c r="E198" s="18"/>
      <c r="F198" s="56">
        <v>0</v>
      </c>
      <c r="G198" s="15" t="s">
        <v>184</v>
      </c>
    </row>
    <row r="199" spans="1:7" x14ac:dyDescent="0.25">
      <c r="B199" s="21"/>
      <c r="C199" s="3"/>
      <c r="D199" s="3"/>
      <c r="E199" s="21"/>
      <c r="F199" s="21"/>
    </row>
    <row r="200" spans="1:7" x14ac:dyDescent="0.25">
      <c r="B200" s="21"/>
      <c r="C200" s="3"/>
      <c r="D200" s="3"/>
      <c r="E200" s="21"/>
      <c r="F200" s="21"/>
    </row>
  </sheetData>
  <mergeCells count="5">
    <mergeCell ref="B3:G3"/>
    <mergeCell ref="E24:E26"/>
    <mergeCell ref="E31:E32"/>
    <mergeCell ref="B2:G2"/>
    <mergeCell ref="G74:G75"/>
  </mergeCells>
  <pageMargins left="0.70866141732283472" right="0.70866141732283472" top="0.74803149606299213" bottom="0.74803149606299213" header="0.31496062992125984" footer="0.31496062992125984"/>
  <pageSetup paperSize="9" scale="23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22-ЖКХ (реформа) по 305 приказу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Зенченко Э.В.</dc:creator>
  <cp:lastModifiedBy>natasha</cp:lastModifiedBy>
  <cp:lastPrinted>2016-02-09T16:22:04Z</cp:lastPrinted>
  <dcterms:created xsi:type="dcterms:W3CDTF">2014-06-10T08:10:21Z</dcterms:created>
  <dcterms:modified xsi:type="dcterms:W3CDTF">2017-02-17T12:23:56Z</dcterms:modified>
</cp:coreProperties>
</file>