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225" windowHeight="751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U32" i="1"/>
  <c r="Y32"/>
  <c r="Z32"/>
  <c r="AA32"/>
  <c r="G32"/>
  <c r="H32"/>
  <c r="J32"/>
  <c r="Q32"/>
  <c r="V32"/>
  <c r="W32"/>
  <c r="I31"/>
  <c r="I27"/>
  <c r="I26" l="1"/>
  <c r="X32"/>
  <c r="I30"/>
  <c r="I29"/>
  <c r="I28"/>
  <c r="I25"/>
  <c r="I24"/>
  <c r="I23"/>
  <c r="I22"/>
  <c r="I21"/>
  <c r="I20"/>
  <c r="I19"/>
  <c r="I18"/>
  <c r="I16"/>
  <c r="I5" l="1"/>
  <c r="I6"/>
  <c r="I7"/>
  <c r="I8"/>
  <c r="I9"/>
  <c r="I10"/>
  <c r="I11"/>
  <c r="I12"/>
  <c r="I13"/>
  <c r="I14"/>
  <c r="I15"/>
  <c r="I17"/>
  <c r="I32" l="1"/>
</calcChain>
</file>

<file path=xl/sharedStrings.xml><?xml version="1.0" encoding="utf-8"?>
<sst xmlns="http://schemas.openxmlformats.org/spreadsheetml/2006/main" count="389" uniqueCount="83">
  <si>
    <t>Площадь кв. м</t>
  </si>
  <si>
    <t>жилая</t>
  </si>
  <si>
    <t>мест общего пользования</t>
  </si>
  <si>
    <t>итого</t>
  </si>
  <si>
    <t>ГВС</t>
  </si>
  <si>
    <t>ХВС</t>
  </si>
  <si>
    <t>Год постройки</t>
  </si>
  <si>
    <t>грузовой</t>
  </si>
  <si>
    <t>Х</t>
  </si>
  <si>
    <t>пассажирский</t>
  </si>
  <si>
    <t>Кол-во проживающих чел</t>
  </si>
  <si>
    <t xml:space="preserve">площадь кровли </t>
  </si>
  <si>
    <t xml:space="preserve">площадь отмостков </t>
  </si>
  <si>
    <t>Кировский</t>
  </si>
  <si>
    <t>МО</t>
  </si>
  <si>
    <t xml:space="preserve">Этажность </t>
  </si>
  <si>
    <t>Количество квартир</t>
  </si>
  <si>
    <t>Уровень благоустройства</t>
  </si>
  <si>
    <t>Отопление</t>
  </si>
  <si>
    <t>Водоотведение</t>
  </si>
  <si>
    <t>Газоснабжение</t>
  </si>
  <si>
    <t>Электоснабжение</t>
  </si>
  <si>
    <t>природный газ</t>
  </si>
  <si>
    <t>Серия дома</t>
  </si>
  <si>
    <t>Тип фундамента</t>
  </si>
  <si>
    <t>Материал стен</t>
  </si>
  <si>
    <t>Материал перекрытий</t>
  </si>
  <si>
    <t>ленточный</t>
  </si>
  <si>
    <t>панель</t>
  </si>
  <si>
    <t>ж/б</t>
  </si>
  <si>
    <t xml:space="preserve"> Лениградская область, район</t>
  </si>
  <si>
    <t>Путиловское СП</t>
  </si>
  <si>
    <t>с. Путилово. Ул. Бр.Пожарских д.№9</t>
  </si>
  <si>
    <t>нет</t>
  </si>
  <si>
    <t>с. Путилово. Ул. Бр.Пожарских д.№10</t>
  </si>
  <si>
    <t>с. Путилово. Ул. Бр.Пожарских д.№15а</t>
  </si>
  <si>
    <t>с. Путилово. Ул. Бр.Пожарских д.№16</t>
  </si>
  <si>
    <t>с. Путилово. Ул. Бр.Пожарских д.№17</t>
  </si>
  <si>
    <t>с. Путилово. Ул. Бр.Пожарских д.№18</t>
  </si>
  <si>
    <t>с. Путилово. Ул. Бр.Пожарских д.№21</t>
  </si>
  <si>
    <t>с. Путилово. Ул. Бр.Пожарских д.№22</t>
  </si>
  <si>
    <t>с. Путилово. Ул. Бр.Пожарских д.№23</t>
  </si>
  <si>
    <t>с. Путилово. Ул. Бр.Пожарских д.№24</t>
  </si>
  <si>
    <t>с. Путилово. Ул. Бр.Пожарских д.№25</t>
  </si>
  <si>
    <t>с. Путилово. Ул. Бр.Пожарских д.№27</t>
  </si>
  <si>
    <t>с. Путилово. Ул. Бр.Пожарских д.№29</t>
  </si>
  <si>
    <t>с. Путилово. Ул. Бр.Пожарских д.№33</t>
  </si>
  <si>
    <t>кирпич</t>
  </si>
  <si>
    <t>печное</t>
  </si>
  <si>
    <t>колонки</t>
  </si>
  <si>
    <t>выгребные ямы</t>
  </si>
  <si>
    <t>шлакоблочный ленточный</t>
  </si>
  <si>
    <t>шлакоблочные</t>
  </si>
  <si>
    <t>кирпичный ленточный</t>
  </si>
  <si>
    <t>с. Путилово. Ул. Бр.Пожарских д.№39</t>
  </si>
  <si>
    <t>бутовый</t>
  </si>
  <si>
    <t>с. Путилово. Ул. Бр.Пожарских д.№41</t>
  </si>
  <si>
    <t>с. Путилово. Ул. Бр.Пожарских д.№43</t>
  </si>
  <si>
    <t>с. Путилово. Ул. Игнашкиных д.5</t>
  </si>
  <si>
    <t>газовые баллоны</t>
  </si>
  <si>
    <t>с. Путилово. Ул. Игнашкиных д.7</t>
  </si>
  <si>
    <t>с. Путилово. Ул. Игнашкиных д.9</t>
  </si>
  <si>
    <t>бревенчатые</t>
  </si>
  <si>
    <t>дер. Валовщина.  д.1</t>
  </si>
  <si>
    <t>дер. Валовщина.  д.2</t>
  </si>
  <si>
    <t>дер. Валовщина.  д.3</t>
  </si>
  <si>
    <t>центральное</t>
  </si>
  <si>
    <t>бутовый ленточный</t>
  </si>
  <si>
    <t>Данные отсутствуют</t>
  </si>
  <si>
    <t>с. Путилово. Ул. Полянки д.2</t>
  </si>
  <si>
    <t>бутовые столбы</t>
  </si>
  <si>
    <t>-</t>
  </si>
  <si>
    <t>п.ст. Назия. Ул. Вокзальная д.14</t>
  </si>
  <si>
    <t>дер. Поляны.  Ул. Железнодорожная д.2</t>
  </si>
  <si>
    <t>Итого</t>
  </si>
  <si>
    <t>Лифт</t>
  </si>
  <si>
    <t>деревянные утепленные</t>
  </si>
  <si>
    <t>Адрес</t>
  </si>
  <si>
    <t>Характеристика жилого фонда под управлением МУП "ПутиловоЖКХ" Ленинградская обл., Кировский р-н, с. Путилово</t>
  </si>
  <si>
    <t>Площадь, кв. м</t>
  </si>
  <si>
    <t>грузоподъемность, кг</t>
  </si>
  <si>
    <t>Площадь фасада, кв.м</t>
  </si>
  <si>
    <t>Кадастровый номер не присвоен. Земельные участки не оформлены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</si>
</sst>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topLeftCell="H1" workbookViewId="0">
      <pane ySplit="4" topLeftCell="A26" activePane="bottomLeft" state="frozen"/>
      <selection pane="bottomLeft" activeCell="O39" sqref="O39"/>
    </sheetView>
  </sheetViews>
  <sheetFormatPr defaultRowHeight="12.75"/>
  <cols>
    <col min="1" max="1" width="15.7109375" customWidth="1"/>
    <col min="2" max="2" width="18.7109375" customWidth="1"/>
    <col min="3" max="3" width="32.28515625" bestFit="1" customWidth="1"/>
    <col min="4" max="4" width="19.85546875" customWidth="1"/>
    <col min="5" max="5" width="12.140625" customWidth="1"/>
    <col min="6" max="6" width="11.5703125" customWidth="1"/>
    <col min="7" max="7" width="11.42578125" customWidth="1"/>
    <col min="8" max="10" width="11.42578125" bestFit="1" customWidth="1"/>
    <col min="11" max="11" width="12.7109375" customWidth="1"/>
    <col min="12" max="12" width="10.85546875" customWidth="1"/>
    <col min="13" max="13" width="12.28515625" customWidth="1"/>
    <col min="14" max="16" width="12.42578125" customWidth="1"/>
    <col min="17" max="17" width="11.140625" customWidth="1"/>
    <col min="18" max="18" width="13.140625" customWidth="1"/>
    <col min="19" max="19" width="11.5703125" customWidth="1"/>
    <col min="20" max="20" width="13.85546875" customWidth="1"/>
    <col min="21" max="21" width="10.7109375" customWidth="1"/>
    <col min="22" max="22" width="11" customWidth="1"/>
    <col min="23" max="23" width="9.85546875" customWidth="1"/>
    <col min="24" max="24" width="11.5703125" customWidth="1"/>
    <col min="25" max="25" width="12.7109375" customWidth="1"/>
    <col min="26" max="26" width="11.42578125" customWidth="1"/>
    <col min="27" max="27" width="13.85546875" customWidth="1"/>
  </cols>
  <sheetData>
    <row r="1" spans="1:27" ht="18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8.75" thickBot="1">
      <c r="D2" s="1"/>
      <c r="E2" s="1"/>
      <c r="F2" s="1"/>
      <c r="G2" s="2"/>
      <c r="H2" s="2"/>
    </row>
    <row r="3" spans="1:27" s="4" customFormat="1" ht="20.25" customHeight="1" thickBot="1">
      <c r="A3" s="18" t="s">
        <v>30</v>
      </c>
      <c r="B3" s="18" t="s">
        <v>14</v>
      </c>
      <c r="C3" s="18" t="s">
        <v>77</v>
      </c>
      <c r="D3" s="18" t="s">
        <v>23</v>
      </c>
      <c r="E3" s="18" t="s">
        <v>6</v>
      </c>
      <c r="F3" s="18" t="s">
        <v>15</v>
      </c>
      <c r="G3" s="18" t="s">
        <v>16</v>
      </c>
      <c r="H3" s="15" t="s">
        <v>79</v>
      </c>
      <c r="I3" s="16"/>
      <c r="J3" s="17"/>
      <c r="K3" s="20" t="s">
        <v>17</v>
      </c>
      <c r="L3" s="21"/>
      <c r="M3" s="21"/>
      <c r="N3" s="21"/>
      <c r="O3" s="21"/>
      <c r="P3" s="22"/>
      <c r="Q3" s="18" t="s">
        <v>10</v>
      </c>
      <c r="R3" s="18" t="s">
        <v>24</v>
      </c>
      <c r="S3" s="18" t="s">
        <v>25</v>
      </c>
      <c r="T3" s="18" t="s">
        <v>26</v>
      </c>
      <c r="U3" s="18" t="s">
        <v>81</v>
      </c>
      <c r="V3" s="15" t="s">
        <v>0</v>
      </c>
      <c r="W3" s="17"/>
      <c r="X3" s="20" t="s">
        <v>75</v>
      </c>
      <c r="Y3" s="21"/>
      <c r="Z3" s="21"/>
      <c r="AA3" s="22"/>
    </row>
    <row r="4" spans="1:27" s="4" customFormat="1" ht="57.75" thickBot="1">
      <c r="A4" s="19"/>
      <c r="B4" s="19"/>
      <c r="C4" s="19"/>
      <c r="D4" s="19"/>
      <c r="E4" s="19"/>
      <c r="F4" s="19"/>
      <c r="G4" s="19"/>
      <c r="H4" s="6" t="s">
        <v>1</v>
      </c>
      <c r="I4" s="6" t="s">
        <v>2</v>
      </c>
      <c r="J4" s="6" t="s">
        <v>3</v>
      </c>
      <c r="K4" s="6" t="s">
        <v>18</v>
      </c>
      <c r="L4" s="6" t="s">
        <v>4</v>
      </c>
      <c r="M4" s="6" t="s">
        <v>5</v>
      </c>
      <c r="N4" s="6" t="s">
        <v>19</v>
      </c>
      <c r="O4" s="6" t="s">
        <v>20</v>
      </c>
      <c r="P4" s="6" t="s">
        <v>21</v>
      </c>
      <c r="Q4" s="19"/>
      <c r="R4" s="19"/>
      <c r="S4" s="19"/>
      <c r="T4" s="19"/>
      <c r="U4" s="19"/>
      <c r="V4" s="6" t="s">
        <v>11</v>
      </c>
      <c r="W4" s="6" t="s">
        <v>12</v>
      </c>
      <c r="X4" s="6" t="s">
        <v>9</v>
      </c>
      <c r="Y4" s="6" t="s">
        <v>80</v>
      </c>
      <c r="Z4" s="6" t="s">
        <v>7</v>
      </c>
      <c r="AA4" s="6" t="s">
        <v>80</v>
      </c>
    </row>
    <row r="5" spans="1:27" s="3" customFormat="1" ht="26.25" thickBot="1">
      <c r="A5" s="9" t="s">
        <v>13</v>
      </c>
      <c r="B5" s="9" t="s">
        <v>31</v>
      </c>
      <c r="C5" s="9" t="s">
        <v>32</v>
      </c>
      <c r="D5" s="11" t="s">
        <v>68</v>
      </c>
      <c r="E5" s="10">
        <v>1960</v>
      </c>
      <c r="F5" s="10">
        <v>5</v>
      </c>
      <c r="G5" s="10">
        <v>60</v>
      </c>
      <c r="H5" s="10">
        <v>1763.46</v>
      </c>
      <c r="I5" s="10">
        <f>J5-H5</f>
        <v>1333.79</v>
      </c>
      <c r="J5" s="10">
        <v>3097.25</v>
      </c>
      <c r="K5" s="10" t="s">
        <v>66</v>
      </c>
      <c r="L5" s="10" t="s">
        <v>33</v>
      </c>
      <c r="M5" s="10" t="s">
        <v>66</v>
      </c>
      <c r="N5" s="10" t="s">
        <v>66</v>
      </c>
      <c r="O5" s="10" t="s">
        <v>22</v>
      </c>
      <c r="P5" s="10" t="s">
        <v>66</v>
      </c>
      <c r="Q5" s="10">
        <v>175</v>
      </c>
      <c r="R5" s="10" t="s">
        <v>29</v>
      </c>
      <c r="S5" s="10" t="s">
        <v>28</v>
      </c>
      <c r="T5" s="10" t="s">
        <v>29</v>
      </c>
      <c r="U5" s="10">
        <v>1789.24</v>
      </c>
      <c r="V5" s="10">
        <v>830.54</v>
      </c>
      <c r="W5" s="10">
        <v>137.69999999999999</v>
      </c>
      <c r="X5" s="10">
        <v>0</v>
      </c>
      <c r="Y5" s="10">
        <v>0</v>
      </c>
      <c r="Z5" s="10">
        <v>0</v>
      </c>
      <c r="AA5" s="10">
        <v>0</v>
      </c>
    </row>
    <row r="6" spans="1:27" s="3" customFormat="1" ht="26.25" thickBot="1">
      <c r="A6" s="9" t="s">
        <v>13</v>
      </c>
      <c r="B6" s="9" t="s">
        <v>31</v>
      </c>
      <c r="C6" s="9" t="s">
        <v>34</v>
      </c>
      <c r="D6" s="11" t="s">
        <v>68</v>
      </c>
      <c r="E6" s="10">
        <v>1983</v>
      </c>
      <c r="F6" s="10">
        <v>5</v>
      </c>
      <c r="G6" s="10">
        <v>60</v>
      </c>
      <c r="H6" s="10">
        <v>1760.65</v>
      </c>
      <c r="I6" s="10">
        <f t="shared" ref="I6:I21" si="0">J6-H6</f>
        <v>1350.21</v>
      </c>
      <c r="J6" s="10">
        <v>3110.86</v>
      </c>
      <c r="K6" s="10" t="s">
        <v>66</v>
      </c>
      <c r="L6" s="10" t="s">
        <v>33</v>
      </c>
      <c r="M6" s="10" t="s">
        <v>66</v>
      </c>
      <c r="N6" s="10" t="s">
        <v>66</v>
      </c>
      <c r="O6" s="10" t="s">
        <v>22</v>
      </c>
      <c r="P6" s="10" t="s">
        <v>66</v>
      </c>
      <c r="Q6" s="10">
        <v>191</v>
      </c>
      <c r="R6" s="10" t="s">
        <v>29</v>
      </c>
      <c r="S6" s="10" t="s">
        <v>28</v>
      </c>
      <c r="T6" s="10" t="s">
        <v>29</v>
      </c>
      <c r="U6" s="10">
        <v>1684.84</v>
      </c>
      <c r="V6" s="10">
        <v>827.26</v>
      </c>
      <c r="W6" s="10">
        <v>131.69999999999999</v>
      </c>
      <c r="X6" s="10">
        <v>0</v>
      </c>
      <c r="Y6" s="10">
        <v>0</v>
      </c>
      <c r="Z6" s="10">
        <v>0</v>
      </c>
      <c r="AA6" s="10">
        <v>0</v>
      </c>
    </row>
    <row r="7" spans="1:27" s="3" customFormat="1" ht="26.25" thickBot="1">
      <c r="A7" s="9" t="s">
        <v>13</v>
      </c>
      <c r="B7" s="9" t="s">
        <v>31</v>
      </c>
      <c r="C7" s="9" t="s">
        <v>35</v>
      </c>
      <c r="D7" s="11" t="s">
        <v>68</v>
      </c>
      <c r="E7" s="10">
        <v>1989</v>
      </c>
      <c r="F7" s="10">
        <v>5</v>
      </c>
      <c r="G7" s="10">
        <v>60</v>
      </c>
      <c r="H7" s="10">
        <v>1763.14</v>
      </c>
      <c r="I7" s="10">
        <f t="shared" si="0"/>
        <v>1327.68</v>
      </c>
      <c r="J7" s="10">
        <v>3090.82</v>
      </c>
      <c r="K7" s="10" t="s">
        <v>66</v>
      </c>
      <c r="L7" s="10" t="s">
        <v>33</v>
      </c>
      <c r="M7" s="10" t="s">
        <v>66</v>
      </c>
      <c r="N7" s="10" t="s">
        <v>66</v>
      </c>
      <c r="O7" s="10" t="s">
        <v>22</v>
      </c>
      <c r="P7" s="10" t="s">
        <v>66</v>
      </c>
      <c r="Q7" s="10">
        <v>185</v>
      </c>
      <c r="R7" s="10" t="s">
        <v>29</v>
      </c>
      <c r="S7" s="10" t="s">
        <v>28</v>
      </c>
      <c r="T7" s="10" t="s">
        <v>29</v>
      </c>
      <c r="U7" s="10">
        <v>1789.24</v>
      </c>
      <c r="V7" s="10">
        <v>830.54</v>
      </c>
      <c r="W7" s="10">
        <v>137.69999999999999</v>
      </c>
      <c r="X7" s="10">
        <v>0</v>
      </c>
      <c r="Y7" s="10">
        <v>0</v>
      </c>
      <c r="Z7" s="10">
        <v>0</v>
      </c>
      <c r="AA7" s="10">
        <v>0</v>
      </c>
    </row>
    <row r="8" spans="1:27" s="3" customFormat="1" ht="26.25" thickBot="1">
      <c r="A8" s="9" t="s">
        <v>13</v>
      </c>
      <c r="B8" s="9" t="s">
        <v>31</v>
      </c>
      <c r="C8" s="9" t="s">
        <v>36</v>
      </c>
      <c r="D8" s="11" t="s">
        <v>68</v>
      </c>
      <c r="E8" s="10">
        <v>1985</v>
      </c>
      <c r="F8" s="10">
        <v>3</v>
      </c>
      <c r="G8" s="10">
        <v>27</v>
      </c>
      <c r="H8" s="10">
        <v>793.48</v>
      </c>
      <c r="I8" s="10">
        <f t="shared" si="0"/>
        <v>589.62999999999988</v>
      </c>
      <c r="J8" s="10">
        <v>1383.11</v>
      </c>
      <c r="K8" s="10" t="s">
        <v>66</v>
      </c>
      <c r="L8" s="10" t="s">
        <v>33</v>
      </c>
      <c r="M8" s="10" t="s">
        <v>66</v>
      </c>
      <c r="N8" s="10" t="s">
        <v>66</v>
      </c>
      <c r="O8" s="10" t="s">
        <v>22</v>
      </c>
      <c r="P8" s="10" t="s">
        <v>66</v>
      </c>
      <c r="Q8" s="10">
        <v>74</v>
      </c>
      <c r="R8" s="10" t="s">
        <v>29</v>
      </c>
      <c r="S8" s="10" t="s">
        <v>28</v>
      </c>
      <c r="T8" s="10" t="s">
        <v>29</v>
      </c>
      <c r="U8" s="10">
        <v>831.37</v>
      </c>
      <c r="V8" s="10">
        <v>637.84</v>
      </c>
      <c r="W8" s="10">
        <v>109.8</v>
      </c>
      <c r="X8" s="10">
        <v>0</v>
      </c>
      <c r="Y8" s="10">
        <v>0</v>
      </c>
      <c r="Z8" s="10">
        <v>0</v>
      </c>
      <c r="AA8" s="10">
        <v>0</v>
      </c>
    </row>
    <row r="9" spans="1:27" s="3" customFormat="1" ht="26.25" thickBot="1">
      <c r="A9" s="9" t="s">
        <v>13</v>
      </c>
      <c r="B9" s="9" t="s">
        <v>31</v>
      </c>
      <c r="C9" s="9" t="s">
        <v>37</v>
      </c>
      <c r="D9" s="11" t="s">
        <v>68</v>
      </c>
      <c r="E9" s="10">
        <v>1979</v>
      </c>
      <c r="F9" s="10">
        <v>3</v>
      </c>
      <c r="G9" s="10">
        <v>27</v>
      </c>
      <c r="H9" s="10">
        <v>790.01</v>
      </c>
      <c r="I9" s="10">
        <f t="shared" si="0"/>
        <v>590.49</v>
      </c>
      <c r="J9" s="10">
        <v>1380.5</v>
      </c>
      <c r="K9" s="10" t="s">
        <v>66</v>
      </c>
      <c r="L9" s="10" t="s">
        <v>33</v>
      </c>
      <c r="M9" s="10" t="s">
        <v>66</v>
      </c>
      <c r="N9" s="10" t="s">
        <v>66</v>
      </c>
      <c r="O9" s="10" t="s">
        <v>22</v>
      </c>
      <c r="P9" s="10" t="s">
        <v>66</v>
      </c>
      <c r="Q9" s="10">
        <v>80</v>
      </c>
      <c r="R9" s="10" t="s">
        <v>29</v>
      </c>
      <c r="S9" s="10" t="s">
        <v>28</v>
      </c>
      <c r="T9" s="10" t="s">
        <v>29</v>
      </c>
      <c r="U9" s="10">
        <v>868.27</v>
      </c>
      <c r="V9" s="10">
        <v>637.84</v>
      </c>
      <c r="W9" s="10">
        <v>109.8</v>
      </c>
      <c r="X9" s="10">
        <v>0</v>
      </c>
      <c r="Y9" s="10">
        <v>0</v>
      </c>
      <c r="Z9" s="10">
        <v>0</v>
      </c>
      <c r="AA9" s="10">
        <v>0</v>
      </c>
    </row>
    <row r="10" spans="1:27" s="3" customFormat="1" ht="26.25" thickBot="1">
      <c r="A10" s="9" t="s">
        <v>13</v>
      </c>
      <c r="B10" s="9" t="s">
        <v>31</v>
      </c>
      <c r="C10" s="9" t="s">
        <v>38</v>
      </c>
      <c r="D10" s="11" t="s">
        <v>68</v>
      </c>
      <c r="E10" s="10">
        <v>1982</v>
      </c>
      <c r="F10" s="10">
        <v>3</v>
      </c>
      <c r="G10" s="10">
        <v>27</v>
      </c>
      <c r="H10" s="10">
        <v>748.72</v>
      </c>
      <c r="I10" s="10">
        <f t="shared" si="0"/>
        <v>631.70000000000005</v>
      </c>
      <c r="J10" s="10">
        <v>1380.42</v>
      </c>
      <c r="K10" s="10" t="s">
        <v>66</v>
      </c>
      <c r="L10" s="10" t="s">
        <v>33</v>
      </c>
      <c r="M10" s="10" t="s">
        <v>66</v>
      </c>
      <c r="N10" s="10" t="s">
        <v>66</v>
      </c>
      <c r="O10" s="10" t="s">
        <v>22</v>
      </c>
      <c r="P10" s="10" t="s">
        <v>66</v>
      </c>
      <c r="Q10" s="10">
        <v>80</v>
      </c>
      <c r="R10" s="10" t="s">
        <v>29</v>
      </c>
      <c r="S10" s="10" t="s">
        <v>28</v>
      </c>
      <c r="T10" s="10" t="s">
        <v>29</v>
      </c>
      <c r="U10" s="10">
        <v>831.37</v>
      </c>
      <c r="V10" s="10">
        <v>637.84</v>
      </c>
      <c r="W10" s="10">
        <v>109.8</v>
      </c>
      <c r="X10" s="10">
        <v>0</v>
      </c>
      <c r="Y10" s="10">
        <v>0</v>
      </c>
      <c r="Z10" s="10">
        <v>0</v>
      </c>
      <c r="AA10" s="10">
        <v>0</v>
      </c>
    </row>
    <row r="11" spans="1:27" s="3" customFormat="1" ht="26.25" thickBot="1">
      <c r="A11" s="9" t="s">
        <v>13</v>
      </c>
      <c r="B11" s="9" t="s">
        <v>31</v>
      </c>
      <c r="C11" s="9" t="s">
        <v>39</v>
      </c>
      <c r="D11" s="11" t="s">
        <v>68</v>
      </c>
      <c r="E11" s="10">
        <v>1979</v>
      </c>
      <c r="F11" s="10">
        <v>3</v>
      </c>
      <c r="G11" s="10">
        <v>27</v>
      </c>
      <c r="H11" s="10">
        <v>794.14</v>
      </c>
      <c r="I11" s="10">
        <f t="shared" si="0"/>
        <v>579.65</v>
      </c>
      <c r="J11" s="10">
        <v>1373.79</v>
      </c>
      <c r="K11" s="10" t="s">
        <v>66</v>
      </c>
      <c r="L11" s="10" t="s">
        <v>33</v>
      </c>
      <c r="M11" s="10" t="s">
        <v>66</v>
      </c>
      <c r="N11" s="10" t="s">
        <v>66</v>
      </c>
      <c r="O11" s="10" t="s">
        <v>22</v>
      </c>
      <c r="P11" s="10" t="s">
        <v>66</v>
      </c>
      <c r="Q11" s="10">
        <v>58</v>
      </c>
      <c r="R11" s="10" t="s">
        <v>27</v>
      </c>
      <c r="S11" s="10" t="s">
        <v>28</v>
      </c>
      <c r="T11" s="10" t="s">
        <v>29</v>
      </c>
      <c r="U11" s="10">
        <v>768.3</v>
      </c>
      <c r="V11" s="10">
        <v>606.55999999999995</v>
      </c>
      <c r="W11" s="10">
        <v>107.15</v>
      </c>
      <c r="X11" s="10">
        <v>0</v>
      </c>
      <c r="Y11" s="10">
        <v>0</v>
      </c>
      <c r="Z11" s="10">
        <v>0</v>
      </c>
      <c r="AA11" s="10">
        <v>0</v>
      </c>
    </row>
    <row r="12" spans="1:27" s="3" customFormat="1" ht="26.25" thickBot="1">
      <c r="A12" s="9" t="s">
        <v>13</v>
      </c>
      <c r="B12" s="9" t="s">
        <v>31</v>
      </c>
      <c r="C12" s="9" t="s">
        <v>40</v>
      </c>
      <c r="D12" s="11" t="s">
        <v>68</v>
      </c>
      <c r="E12" s="10">
        <v>1976</v>
      </c>
      <c r="F12" s="10">
        <v>4</v>
      </c>
      <c r="G12" s="10">
        <v>56</v>
      </c>
      <c r="H12" s="10">
        <v>1666.35</v>
      </c>
      <c r="I12" s="10">
        <f t="shared" si="0"/>
        <v>896.07999999999993</v>
      </c>
      <c r="J12" s="10">
        <v>2562.4299999999998</v>
      </c>
      <c r="K12" s="10" t="s">
        <v>66</v>
      </c>
      <c r="L12" s="10" t="s">
        <v>33</v>
      </c>
      <c r="M12" s="10" t="s">
        <v>66</v>
      </c>
      <c r="N12" s="10" t="s">
        <v>66</v>
      </c>
      <c r="O12" s="10" t="s">
        <v>22</v>
      </c>
      <c r="P12" s="10" t="s">
        <v>66</v>
      </c>
      <c r="Q12" s="10">
        <v>139</v>
      </c>
      <c r="R12" s="10" t="s">
        <v>29</v>
      </c>
      <c r="S12" s="10" t="s">
        <v>47</v>
      </c>
      <c r="T12" s="10" t="s">
        <v>29</v>
      </c>
      <c r="U12" s="10">
        <v>1534.17</v>
      </c>
      <c r="V12" s="10">
        <v>860</v>
      </c>
      <c r="W12" s="10">
        <v>146.34</v>
      </c>
      <c r="X12" s="10">
        <v>0</v>
      </c>
      <c r="Y12" s="10">
        <v>0</v>
      </c>
      <c r="Z12" s="10">
        <v>0</v>
      </c>
      <c r="AA12" s="10">
        <v>0</v>
      </c>
    </row>
    <row r="13" spans="1:27" s="3" customFormat="1" ht="26.25" thickBot="1">
      <c r="A13" s="9" t="s">
        <v>13</v>
      </c>
      <c r="B13" s="9" t="s">
        <v>31</v>
      </c>
      <c r="C13" s="9" t="s">
        <v>41</v>
      </c>
      <c r="D13" s="11" t="s">
        <v>68</v>
      </c>
      <c r="E13" s="10">
        <v>1976</v>
      </c>
      <c r="F13" s="10">
        <v>4</v>
      </c>
      <c r="G13" s="10">
        <v>56</v>
      </c>
      <c r="H13" s="10">
        <v>1656.35</v>
      </c>
      <c r="I13" s="10">
        <f t="shared" si="0"/>
        <v>904.11000000000013</v>
      </c>
      <c r="J13" s="10">
        <v>2560.46</v>
      </c>
      <c r="K13" s="10" t="s">
        <v>66</v>
      </c>
      <c r="L13" s="10" t="s">
        <v>33</v>
      </c>
      <c r="M13" s="10" t="s">
        <v>66</v>
      </c>
      <c r="N13" s="10" t="s">
        <v>66</v>
      </c>
      <c r="O13" s="10" t="s">
        <v>22</v>
      </c>
      <c r="P13" s="10" t="s">
        <v>66</v>
      </c>
      <c r="Q13" s="10">
        <v>170</v>
      </c>
      <c r="R13" s="10" t="s">
        <v>29</v>
      </c>
      <c r="S13" s="10" t="s">
        <v>47</v>
      </c>
      <c r="T13" s="10" t="s">
        <v>29</v>
      </c>
      <c r="U13" s="10">
        <v>1534.17</v>
      </c>
      <c r="V13" s="10">
        <v>860</v>
      </c>
      <c r="W13" s="10">
        <v>146.34</v>
      </c>
      <c r="X13" s="10">
        <v>0</v>
      </c>
      <c r="Y13" s="10">
        <v>0</v>
      </c>
      <c r="Z13" s="10">
        <v>0</v>
      </c>
      <c r="AA13" s="10">
        <v>0</v>
      </c>
    </row>
    <row r="14" spans="1:27" s="3" customFormat="1" ht="26.25" thickBot="1">
      <c r="A14" s="9" t="s">
        <v>13</v>
      </c>
      <c r="B14" s="9" t="s">
        <v>31</v>
      </c>
      <c r="C14" s="9" t="s">
        <v>42</v>
      </c>
      <c r="D14" s="11" t="s">
        <v>68</v>
      </c>
      <c r="E14" s="10">
        <v>1981</v>
      </c>
      <c r="F14" s="10">
        <v>3</v>
      </c>
      <c r="G14" s="10">
        <v>27</v>
      </c>
      <c r="H14" s="10">
        <v>776.84</v>
      </c>
      <c r="I14" s="10">
        <f t="shared" si="0"/>
        <v>576.57000000000005</v>
      </c>
      <c r="J14" s="10">
        <v>1353.41</v>
      </c>
      <c r="K14" s="10" t="s">
        <v>66</v>
      </c>
      <c r="L14" s="10" t="s">
        <v>33</v>
      </c>
      <c r="M14" s="10" t="s">
        <v>66</v>
      </c>
      <c r="N14" s="10" t="s">
        <v>66</v>
      </c>
      <c r="O14" s="10" t="s">
        <v>22</v>
      </c>
      <c r="P14" s="10" t="s">
        <v>66</v>
      </c>
      <c r="Q14" s="10">
        <v>73</v>
      </c>
      <c r="R14" s="10" t="s">
        <v>27</v>
      </c>
      <c r="S14" s="10" t="s">
        <v>28</v>
      </c>
      <c r="T14" s="10" t="s">
        <v>29</v>
      </c>
      <c r="U14" s="10">
        <v>806.45</v>
      </c>
      <c r="V14" s="10">
        <v>605.79999999999995</v>
      </c>
      <c r="W14" s="10">
        <v>107.28</v>
      </c>
      <c r="X14" s="10">
        <v>0</v>
      </c>
      <c r="Y14" s="10">
        <v>0</v>
      </c>
      <c r="Z14" s="10">
        <v>0</v>
      </c>
      <c r="AA14" s="10">
        <v>0</v>
      </c>
    </row>
    <row r="15" spans="1:27" s="3" customFormat="1" ht="26.25" thickBot="1">
      <c r="A15" s="9" t="s">
        <v>13</v>
      </c>
      <c r="B15" s="9" t="s">
        <v>31</v>
      </c>
      <c r="C15" s="9" t="s">
        <v>43</v>
      </c>
      <c r="D15" s="11" t="s">
        <v>68</v>
      </c>
      <c r="E15" s="10">
        <v>1959</v>
      </c>
      <c r="F15" s="10">
        <v>1</v>
      </c>
      <c r="G15" s="10">
        <v>6</v>
      </c>
      <c r="H15" s="10">
        <v>84</v>
      </c>
      <c r="I15" s="10">
        <f t="shared" si="0"/>
        <v>29</v>
      </c>
      <c r="J15" s="10">
        <v>113</v>
      </c>
      <c r="K15" s="10" t="s">
        <v>48</v>
      </c>
      <c r="L15" s="10" t="s">
        <v>33</v>
      </c>
      <c r="M15" s="10" t="s">
        <v>49</v>
      </c>
      <c r="N15" s="10" t="s">
        <v>50</v>
      </c>
      <c r="O15" s="10" t="s">
        <v>22</v>
      </c>
      <c r="P15" s="10" t="s">
        <v>66</v>
      </c>
      <c r="Q15" s="10">
        <v>1</v>
      </c>
      <c r="R15" s="10" t="s">
        <v>51</v>
      </c>
      <c r="S15" s="10" t="s">
        <v>52</v>
      </c>
      <c r="T15" s="10" t="s">
        <v>76</v>
      </c>
      <c r="U15" s="10">
        <v>122.82</v>
      </c>
      <c r="V15" s="10">
        <v>176.61</v>
      </c>
      <c r="W15" s="10">
        <v>52.2</v>
      </c>
      <c r="X15" s="10">
        <v>0</v>
      </c>
      <c r="Y15" s="10">
        <v>0</v>
      </c>
      <c r="Z15" s="10">
        <v>0</v>
      </c>
      <c r="AA15" s="10">
        <v>0</v>
      </c>
    </row>
    <row r="16" spans="1:27" s="3" customFormat="1" ht="26.25" thickBot="1">
      <c r="A16" s="9" t="s">
        <v>13</v>
      </c>
      <c r="B16" s="9" t="s">
        <v>31</v>
      </c>
      <c r="C16" s="9" t="s">
        <v>44</v>
      </c>
      <c r="D16" s="11" t="s">
        <v>68</v>
      </c>
      <c r="E16" s="10">
        <v>1959</v>
      </c>
      <c r="F16" s="10">
        <v>1</v>
      </c>
      <c r="G16" s="10">
        <v>6</v>
      </c>
      <c r="H16" s="10">
        <v>77</v>
      </c>
      <c r="I16" s="10">
        <f t="shared" si="0"/>
        <v>36</v>
      </c>
      <c r="J16" s="10">
        <v>113</v>
      </c>
      <c r="K16" s="10" t="s">
        <v>48</v>
      </c>
      <c r="L16" s="10" t="s">
        <v>33</v>
      </c>
      <c r="M16" s="10" t="s">
        <v>49</v>
      </c>
      <c r="N16" s="10" t="s">
        <v>50</v>
      </c>
      <c r="O16" s="10" t="s">
        <v>22</v>
      </c>
      <c r="P16" s="10" t="s">
        <v>66</v>
      </c>
      <c r="Q16" s="10">
        <v>6</v>
      </c>
      <c r="R16" s="10" t="s">
        <v>51</v>
      </c>
      <c r="S16" s="10" t="s">
        <v>52</v>
      </c>
      <c r="T16" s="10" t="s">
        <v>76</v>
      </c>
      <c r="U16" s="10">
        <v>122.82</v>
      </c>
      <c r="V16" s="10">
        <v>176.61</v>
      </c>
      <c r="W16" s="10">
        <v>52.2</v>
      </c>
      <c r="X16" s="10">
        <v>0</v>
      </c>
      <c r="Y16" s="10">
        <v>0</v>
      </c>
      <c r="Z16" s="10">
        <v>0</v>
      </c>
      <c r="AA16" s="10">
        <v>0</v>
      </c>
    </row>
    <row r="17" spans="1:27" s="3" customFormat="1" ht="26.25" thickBot="1">
      <c r="A17" s="9" t="s">
        <v>13</v>
      </c>
      <c r="B17" s="9" t="s">
        <v>31</v>
      </c>
      <c r="C17" s="9" t="s">
        <v>45</v>
      </c>
      <c r="D17" s="11" t="s">
        <v>68</v>
      </c>
      <c r="E17" s="10">
        <v>1957</v>
      </c>
      <c r="F17" s="10">
        <v>1</v>
      </c>
      <c r="G17" s="10">
        <v>6</v>
      </c>
      <c r="H17" s="10">
        <v>72</v>
      </c>
      <c r="I17" s="10">
        <f t="shared" si="0"/>
        <v>99.1</v>
      </c>
      <c r="J17" s="10">
        <v>171.1</v>
      </c>
      <c r="K17" s="10" t="s">
        <v>48</v>
      </c>
      <c r="L17" s="10" t="s">
        <v>33</v>
      </c>
      <c r="M17" s="10" t="s">
        <v>49</v>
      </c>
      <c r="N17" s="10" t="s">
        <v>50</v>
      </c>
      <c r="O17" s="10" t="s">
        <v>22</v>
      </c>
      <c r="P17" s="10" t="s">
        <v>66</v>
      </c>
      <c r="Q17" s="10">
        <v>14</v>
      </c>
      <c r="R17" s="10" t="s">
        <v>51</v>
      </c>
      <c r="S17" s="10" t="s">
        <v>52</v>
      </c>
      <c r="T17" s="10" t="s">
        <v>76</v>
      </c>
      <c r="U17" s="10">
        <v>122.82</v>
      </c>
      <c r="V17" s="10">
        <v>176.61</v>
      </c>
      <c r="W17" s="10">
        <v>52.2</v>
      </c>
      <c r="X17" s="10">
        <v>0</v>
      </c>
      <c r="Y17" s="10">
        <v>0</v>
      </c>
      <c r="Z17" s="10">
        <v>0</v>
      </c>
      <c r="AA17" s="10">
        <v>0</v>
      </c>
    </row>
    <row r="18" spans="1:27" s="3" customFormat="1" ht="26.25" thickBot="1">
      <c r="A18" s="9" t="s">
        <v>13</v>
      </c>
      <c r="B18" s="9" t="s">
        <v>31</v>
      </c>
      <c r="C18" s="9" t="s">
        <v>46</v>
      </c>
      <c r="D18" s="11" t="s">
        <v>68</v>
      </c>
      <c r="E18" s="10">
        <v>1967</v>
      </c>
      <c r="F18" s="10">
        <v>2</v>
      </c>
      <c r="G18" s="10">
        <v>12</v>
      </c>
      <c r="H18" s="10">
        <v>298.79000000000002</v>
      </c>
      <c r="I18" s="10">
        <f t="shared" si="0"/>
        <v>224.03000000000003</v>
      </c>
      <c r="J18" s="10">
        <v>522.82000000000005</v>
      </c>
      <c r="K18" s="10" t="s">
        <v>48</v>
      </c>
      <c r="L18" s="10" t="s">
        <v>33</v>
      </c>
      <c r="M18" s="10" t="s">
        <v>49</v>
      </c>
      <c r="N18" s="10" t="s">
        <v>50</v>
      </c>
      <c r="O18" s="10" t="s">
        <v>59</v>
      </c>
      <c r="P18" s="10" t="s">
        <v>66</v>
      </c>
      <c r="Q18" s="10">
        <v>43</v>
      </c>
      <c r="R18" s="10" t="s">
        <v>53</v>
      </c>
      <c r="S18" s="10" t="s">
        <v>47</v>
      </c>
      <c r="T18" s="10" t="s">
        <v>29</v>
      </c>
      <c r="U18" s="10">
        <v>291.17</v>
      </c>
      <c r="V18" s="10">
        <v>390.88</v>
      </c>
      <c r="W18" s="10">
        <v>79.2</v>
      </c>
      <c r="X18" s="10">
        <v>0</v>
      </c>
      <c r="Y18" s="10">
        <v>0</v>
      </c>
      <c r="Z18" s="10">
        <v>0</v>
      </c>
      <c r="AA18" s="10">
        <v>0</v>
      </c>
    </row>
    <row r="19" spans="1:27" s="3" customFormat="1" ht="26.25" thickBot="1">
      <c r="A19" s="9" t="s">
        <v>13</v>
      </c>
      <c r="B19" s="9" t="s">
        <v>31</v>
      </c>
      <c r="C19" s="9" t="s">
        <v>54</v>
      </c>
      <c r="D19" s="11" t="s">
        <v>68</v>
      </c>
      <c r="E19" s="10">
        <v>1961</v>
      </c>
      <c r="F19" s="10">
        <v>2</v>
      </c>
      <c r="G19" s="10">
        <v>12</v>
      </c>
      <c r="H19" s="10">
        <v>288.3</v>
      </c>
      <c r="I19" s="10">
        <f t="shared" si="0"/>
        <v>150.69999999999999</v>
      </c>
      <c r="J19" s="10">
        <v>439</v>
      </c>
      <c r="K19" s="10" t="s">
        <v>48</v>
      </c>
      <c r="L19" s="10" t="s">
        <v>33</v>
      </c>
      <c r="M19" s="10" t="s">
        <v>49</v>
      </c>
      <c r="N19" s="10" t="s">
        <v>50</v>
      </c>
      <c r="O19" s="10" t="s">
        <v>59</v>
      </c>
      <c r="P19" s="10" t="s">
        <v>66</v>
      </c>
      <c r="Q19" s="10">
        <v>26</v>
      </c>
      <c r="R19" s="10" t="s">
        <v>55</v>
      </c>
      <c r="S19" s="10" t="s">
        <v>47</v>
      </c>
      <c r="T19" s="10" t="s">
        <v>76</v>
      </c>
      <c r="U19" s="10">
        <v>225.27</v>
      </c>
      <c r="V19" s="10">
        <v>335.25</v>
      </c>
      <c r="W19" s="10">
        <v>70.78</v>
      </c>
      <c r="X19" s="10">
        <v>0</v>
      </c>
      <c r="Y19" s="10">
        <v>0</v>
      </c>
      <c r="Z19" s="10">
        <v>0</v>
      </c>
      <c r="AA19" s="10">
        <v>0</v>
      </c>
    </row>
    <row r="20" spans="1:27" s="3" customFormat="1" ht="26.25" thickBot="1">
      <c r="A20" s="9" t="s">
        <v>13</v>
      </c>
      <c r="B20" s="9" t="s">
        <v>31</v>
      </c>
      <c r="C20" s="9" t="s">
        <v>56</v>
      </c>
      <c r="D20" s="11" t="s">
        <v>68</v>
      </c>
      <c r="E20" s="10">
        <v>1961</v>
      </c>
      <c r="F20" s="10">
        <v>2</v>
      </c>
      <c r="G20" s="10">
        <v>12</v>
      </c>
      <c r="H20" s="10">
        <v>289.8</v>
      </c>
      <c r="I20" s="10">
        <f t="shared" si="0"/>
        <v>149.89999999999998</v>
      </c>
      <c r="J20" s="10">
        <v>439.7</v>
      </c>
      <c r="K20" s="10" t="s">
        <v>48</v>
      </c>
      <c r="L20" s="10" t="s">
        <v>33</v>
      </c>
      <c r="M20" s="10" t="s">
        <v>49</v>
      </c>
      <c r="N20" s="10" t="s">
        <v>50</v>
      </c>
      <c r="O20" s="10" t="s">
        <v>59</v>
      </c>
      <c r="P20" s="10" t="s">
        <v>66</v>
      </c>
      <c r="Q20" s="10">
        <v>32</v>
      </c>
      <c r="R20" s="10" t="s">
        <v>55</v>
      </c>
      <c r="S20" s="10" t="s">
        <v>47</v>
      </c>
      <c r="T20" s="10" t="s">
        <v>76</v>
      </c>
      <c r="U20" s="10">
        <v>225.27</v>
      </c>
      <c r="V20" s="10">
        <v>335.25</v>
      </c>
      <c r="W20" s="10">
        <v>70.78</v>
      </c>
      <c r="X20" s="10">
        <v>0</v>
      </c>
      <c r="Y20" s="10">
        <v>0</v>
      </c>
      <c r="Z20" s="10">
        <v>0</v>
      </c>
      <c r="AA20" s="10">
        <v>0</v>
      </c>
    </row>
    <row r="21" spans="1:27" s="3" customFormat="1" ht="26.25" thickBot="1">
      <c r="A21" s="9" t="s">
        <v>13</v>
      </c>
      <c r="B21" s="9" t="s">
        <v>31</v>
      </c>
      <c r="C21" s="9" t="s">
        <v>57</v>
      </c>
      <c r="D21" s="11" t="s">
        <v>68</v>
      </c>
      <c r="E21" s="10">
        <v>1961</v>
      </c>
      <c r="F21" s="10">
        <v>2</v>
      </c>
      <c r="G21" s="10">
        <v>12</v>
      </c>
      <c r="H21" s="10">
        <v>286.39999999999998</v>
      </c>
      <c r="I21" s="10">
        <f t="shared" si="0"/>
        <v>151.70000000000005</v>
      </c>
      <c r="J21" s="10">
        <v>438.1</v>
      </c>
      <c r="K21" s="10" t="s">
        <v>48</v>
      </c>
      <c r="L21" s="10" t="s">
        <v>33</v>
      </c>
      <c r="M21" s="10" t="s">
        <v>49</v>
      </c>
      <c r="N21" s="10" t="s">
        <v>50</v>
      </c>
      <c r="O21" s="10" t="s">
        <v>59</v>
      </c>
      <c r="P21" s="10" t="s">
        <v>66</v>
      </c>
      <c r="Q21" s="10">
        <v>33</v>
      </c>
      <c r="R21" s="10" t="s">
        <v>55</v>
      </c>
      <c r="S21" s="10" t="s">
        <v>47</v>
      </c>
      <c r="T21" s="10" t="s">
        <v>76</v>
      </c>
      <c r="U21" s="10">
        <v>225.27</v>
      </c>
      <c r="V21" s="10">
        <v>335.25</v>
      </c>
      <c r="W21" s="10">
        <v>70.78</v>
      </c>
      <c r="X21" s="10">
        <v>0</v>
      </c>
      <c r="Y21" s="10">
        <v>0</v>
      </c>
      <c r="Z21" s="10">
        <v>0</v>
      </c>
      <c r="AA21" s="10">
        <v>0</v>
      </c>
    </row>
    <row r="22" spans="1:27" s="3" customFormat="1" ht="26.25" thickBot="1">
      <c r="A22" s="9" t="s">
        <v>13</v>
      </c>
      <c r="B22" s="9" t="s">
        <v>31</v>
      </c>
      <c r="C22" s="9" t="s">
        <v>58</v>
      </c>
      <c r="D22" s="11" t="s">
        <v>68</v>
      </c>
      <c r="E22" s="10">
        <v>1961</v>
      </c>
      <c r="F22" s="10">
        <v>2</v>
      </c>
      <c r="G22" s="10">
        <v>12</v>
      </c>
      <c r="H22" s="10">
        <v>255.83</v>
      </c>
      <c r="I22" s="10">
        <f t="shared" ref="I22" si="1">J22-H22</f>
        <v>62.739999999999981</v>
      </c>
      <c r="J22" s="10">
        <v>318.57</v>
      </c>
      <c r="K22" s="10" t="s">
        <v>48</v>
      </c>
      <c r="L22" s="10" t="s">
        <v>33</v>
      </c>
      <c r="M22" s="10" t="s">
        <v>49</v>
      </c>
      <c r="N22" s="10" t="s">
        <v>50</v>
      </c>
      <c r="O22" s="10" t="s">
        <v>59</v>
      </c>
      <c r="P22" s="10" t="s">
        <v>66</v>
      </c>
      <c r="Q22" s="10">
        <v>37</v>
      </c>
      <c r="R22" s="10" t="s">
        <v>27</v>
      </c>
      <c r="S22" s="10" t="s">
        <v>47</v>
      </c>
      <c r="T22" s="10" t="s">
        <v>76</v>
      </c>
      <c r="U22" s="10">
        <v>394.89</v>
      </c>
      <c r="V22" s="10">
        <v>337.5</v>
      </c>
      <c r="W22" s="10">
        <v>71.099999999999994</v>
      </c>
      <c r="X22" s="10">
        <v>0</v>
      </c>
      <c r="Y22" s="10">
        <v>0</v>
      </c>
      <c r="Z22" s="10">
        <v>0</v>
      </c>
      <c r="AA22" s="10">
        <v>0</v>
      </c>
    </row>
    <row r="23" spans="1:27" s="3" customFormat="1" ht="26.25" thickBot="1">
      <c r="A23" s="9" t="s">
        <v>13</v>
      </c>
      <c r="B23" s="9" t="s">
        <v>31</v>
      </c>
      <c r="C23" s="9" t="s">
        <v>60</v>
      </c>
      <c r="D23" s="11" t="s">
        <v>68</v>
      </c>
      <c r="E23" s="10">
        <v>1954</v>
      </c>
      <c r="F23" s="10">
        <v>2</v>
      </c>
      <c r="G23" s="10">
        <v>8</v>
      </c>
      <c r="H23" s="10">
        <v>261.89999999999998</v>
      </c>
      <c r="I23" s="10">
        <f t="shared" ref="I23" si="2">J23-H23</f>
        <v>171.84000000000003</v>
      </c>
      <c r="J23" s="10">
        <v>433.74</v>
      </c>
      <c r="K23" s="10" t="s">
        <v>48</v>
      </c>
      <c r="L23" s="10" t="s">
        <v>33</v>
      </c>
      <c r="M23" s="10" t="s">
        <v>49</v>
      </c>
      <c r="N23" s="10" t="s">
        <v>50</v>
      </c>
      <c r="O23" s="10" t="s">
        <v>59</v>
      </c>
      <c r="P23" s="10" t="s">
        <v>66</v>
      </c>
      <c r="Q23" s="10">
        <v>21</v>
      </c>
      <c r="R23" s="10" t="s">
        <v>27</v>
      </c>
      <c r="S23" s="10" t="s">
        <v>47</v>
      </c>
      <c r="T23" s="10" t="s">
        <v>76</v>
      </c>
      <c r="U23" s="10">
        <v>394.89</v>
      </c>
      <c r="V23" s="10">
        <v>337.5</v>
      </c>
      <c r="W23" s="10">
        <v>71.099999999999994</v>
      </c>
      <c r="X23" s="10">
        <v>0</v>
      </c>
      <c r="Y23" s="10">
        <v>0</v>
      </c>
      <c r="Z23" s="10">
        <v>0</v>
      </c>
      <c r="AA23" s="10">
        <v>0</v>
      </c>
    </row>
    <row r="24" spans="1:27" s="3" customFormat="1" ht="26.25" thickBot="1">
      <c r="A24" s="9" t="s">
        <v>13</v>
      </c>
      <c r="B24" s="9" t="s">
        <v>31</v>
      </c>
      <c r="C24" s="9" t="s">
        <v>61</v>
      </c>
      <c r="D24" s="11" t="s">
        <v>68</v>
      </c>
      <c r="E24" s="10">
        <v>1954</v>
      </c>
      <c r="F24" s="10">
        <v>2</v>
      </c>
      <c r="G24" s="10">
        <v>8</v>
      </c>
      <c r="H24" s="10">
        <v>301.29000000000002</v>
      </c>
      <c r="I24" s="10">
        <f t="shared" ref="I24" si="3">J24-H24</f>
        <v>160.38</v>
      </c>
      <c r="J24" s="10">
        <v>461.67</v>
      </c>
      <c r="K24" s="10" t="s">
        <v>48</v>
      </c>
      <c r="L24" s="10" t="s">
        <v>33</v>
      </c>
      <c r="M24" s="10" t="s">
        <v>49</v>
      </c>
      <c r="N24" s="10" t="s">
        <v>50</v>
      </c>
      <c r="O24" s="10" t="s">
        <v>59</v>
      </c>
      <c r="P24" s="10" t="s">
        <v>66</v>
      </c>
      <c r="Q24" s="10">
        <v>21</v>
      </c>
      <c r="R24" s="10" t="s">
        <v>27</v>
      </c>
      <c r="S24" s="10" t="s">
        <v>47</v>
      </c>
      <c r="T24" s="10" t="s">
        <v>76</v>
      </c>
      <c r="U24" s="10">
        <v>394.89</v>
      </c>
      <c r="V24" s="10">
        <v>337.5</v>
      </c>
      <c r="W24" s="10">
        <v>71.099999999999994</v>
      </c>
      <c r="X24" s="10">
        <v>0</v>
      </c>
      <c r="Y24" s="10">
        <v>0</v>
      </c>
      <c r="Z24" s="10">
        <v>0</v>
      </c>
      <c r="AA24" s="10">
        <v>0</v>
      </c>
    </row>
    <row r="25" spans="1:27" s="3" customFormat="1" ht="26.25" thickBot="1">
      <c r="A25" s="9" t="s">
        <v>13</v>
      </c>
      <c r="B25" s="9" t="s">
        <v>31</v>
      </c>
      <c r="C25" s="9" t="s">
        <v>61</v>
      </c>
      <c r="D25" s="11" t="s">
        <v>68</v>
      </c>
      <c r="E25" s="10">
        <v>1961</v>
      </c>
      <c r="F25" s="10">
        <v>2</v>
      </c>
      <c r="G25" s="10">
        <v>8</v>
      </c>
      <c r="H25" s="10">
        <v>63.2</v>
      </c>
      <c r="I25" s="10">
        <f t="shared" ref="I25" si="4">J25-H25</f>
        <v>10.799999999999997</v>
      </c>
      <c r="J25" s="10">
        <v>74</v>
      </c>
      <c r="K25" s="10" t="s">
        <v>48</v>
      </c>
      <c r="L25" s="10" t="s">
        <v>33</v>
      </c>
      <c r="M25" s="10" t="s">
        <v>49</v>
      </c>
      <c r="N25" s="10" t="s">
        <v>50</v>
      </c>
      <c r="O25" s="10" t="s">
        <v>59</v>
      </c>
      <c r="P25" s="10" t="s">
        <v>66</v>
      </c>
      <c r="Q25" s="10">
        <v>8</v>
      </c>
      <c r="R25" s="10" t="s">
        <v>55</v>
      </c>
      <c r="S25" s="10" t="s">
        <v>62</v>
      </c>
      <c r="T25" s="10" t="s">
        <v>76</v>
      </c>
      <c r="U25" s="10">
        <v>92.03</v>
      </c>
      <c r="V25" s="10">
        <v>115.07</v>
      </c>
      <c r="W25" s="10">
        <v>38.700000000000003</v>
      </c>
      <c r="X25" s="10">
        <v>0</v>
      </c>
      <c r="Y25" s="10">
        <v>0</v>
      </c>
      <c r="Z25" s="10">
        <v>0</v>
      </c>
      <c r="AA25" s="10">
        <v>0</v>
      </c>
    </row>
    <row r="26" spans="1:27" s="3" customFormat="1" ht="26.25" thickBot="1">
      <c r="A26" s="9" t="s">
        <v>13</v>
      </c>
      <c r="B26" s="9" t="s">
        <v>31</v>
      </c>
      <c r="C26" s="9" t="s">
        <v>69</v>
      </c>
      <c r="D26" s="11" t="s">
        <v>68</v>
      </c>
      <c r="E26" s="10">
        <v>1960</v>
      </c>
      <c r="F26" s="10">
        <v>1</v>
      </c>
      <c r="G26" s="10">
        <v>2</v>
      </c>
      <c r="H26" s="10">
        <v>42.5</v>
      </c>
      <c r="I26" s="10">
        <f t="shared" ref="I26" si="5">J26-H26</f>
        <v>8</v>
      </c>
      <c r="J26" s="10">
        <v>50.5</v>
      </c>
      <c r="K26" s="10" t="s">
        <v>48</v>
      </c>
      <c r="L26" s="10" t="s">
        <v>33</v>
      </c>
      <c r="M26" s="10" t="s">
        <v>49</v>
      </c>
      <c r="N26" s="10" t="s">
        <v>50</v>
      </c>
      <c r="O26" s="10" t="s">
        <v>59</v>
      </c>
      <c r="P26" s="10" t="s">
        <v>66</v>
      </c>
      <c r="Q26" s="10">
        <v>4</v>
      </c>
      <c r="R26" s="10" t="s">
        <v>70</v>
      </c>
      <c r="S26" s="10" t="s">
        <v>62</v>
      </c>
      <c r="T26" s="10" t="s">
        <v>76</v>
      </c>
      <c r="U26" s="10">
        <v>125.51</v>
      </c>
      <c r="V26" s="10">
        <v>172.17</v>
      </c>
      <c r="W26" s="10" t="s">
        <v>71</v>
      </c>
      <c r="X26" s="10">
        <v>0</v>
      </c>
      <c r="Y26" s="10">
        <v>0</v>
      </c>
      <c r="Z26" s="10">
        <v>0</v>
      </c>
      <c r="AA26" s="10">
        <v>0</v>
      </c>
    </row>
    <row r="27" spans="1:27" s="3" customFormat="1" ht="26.25" thickBot="1">
      <c r="A27" s="9" t="s">
        <v>13</v>
      </c>
      <c r="B27" s="9" t="s">
        <v>31</v>
      </c>
      <c r="C27" s="9" t="s">
        <v>72</v>
      </c>
      <c r="D27" s="11" t="s">
        <v>68</v>
      </c>
      <c r="E27" s="10">
        <v>1957</v>
      </c>
      <c r="F27" s="10">
        <v>1</v>
      </c>
      <c r="G27" s="10">
        <v>4</v>
      </c>
      <c r="H27" s="10">
        <v>43.5</v>
      </c>
      <c r="I27" s="10">
        <f t="shared" ref="I27" si="6">J27-H27</f>
        <v>41.5</v>
      </c>
      <c r="J27" s="10">
        <v>85</v>
      </c>
      <c r="K27" s="10" t="s">
        <v>48</v>
      </c>
      <c r="L27" s="10" t="s">
        <v>33</v>
      </c>
      <c r="M27" s="10" t="s">
        <v>49</v>
      </c>
      <c r="N27" s="10" t="s">
        <v>50</v>
      </c>
      <c r="O27" s="10" t="s">
        <v>59</v>
      </c>
      <c r="P27" s="10" t="s">
        <v>66</v>
      </c>
      <c r="Q27" s="10">
        <v>2</v>
      </c>
      <c r="R27" s="10" t="s">
        <v>70</v>
      </c>
      <c r="S27" s="10" t="s">
        <v>62</v>
      </c>
      <c r="T27" s="10" t="s">
        <v>76</v>
      </c>
      <c r="U27" s="10">
        <v>118.56</v>
      </c>
      <c r="V27" s="10">
        <v>157.61000000000001</v>
      </c>
      <c r="W27" s="10" t="s">
        <v>71</v>
      </c>
      <c r="X27" s="10">
        <v>0</v>
      </c>
      <c r="Y27" s="10">
        <v>0</v>
      </c>
      <c r="Z27" s="10">
        <v>0</v>
      </c>
      <c r="AA27" s="10">
        <v>0</v>
      </c>
    </row>
    <row r="28" spans="1:27" s="3" customFormat="1" ht="26.25" thickBot="1">
      <c r="A28" s="9" t="s">
        <v>13</v>
      </c>
      <c r="B28" s="9" t="s">
        <v>31</v>
      </c>
      <c r="C28" s="9" t="s">
        <v>63</v>
      </c>
      <c r="D28" s="11" t="s">
        <v>68</v>
      </c>
      <c r="E28" s="10">
        <v>1968</v>
      </c>
      <c r="F28" s="10">
        <v>2</v>
      </c>
      <c r="G28" s="10">
        <v>12</v>
      </c>
      <c r="H28" s="10">
        <v>302.60000000000002</v>
      </c>
      <c r="I28" s="10">
        <f t="shared" ref="I28" si="7">J28-H28</f>
        <v>228.79999999999995</v>
      </c>
      <c r="J28" s="10">
        <v>531.4</v>
      </c>
      <c r="K28" s="10" t="s">
        <v>66</v>
      </c>
      <c r="L28" s="10" t="s">
        <v>33</v>
      </c>
      <c r="M28" s="10" t="s">
        <v>49</v>
      </c>
      <c r="N28" s="10" t="s">
        <v>50</v>
      </c>
      <c r="O28" s="10" t="s">
        <v>59</v>
      </c>
      <c r="P28" s="10" t="s">
        <v>66</v>
      </c>
      <c r="Q28" s="10">
        <v>33</v>
      </c>
      <c r="R28" s="10" t="s">
        <v>67</v>
      </c>
      <c r="S28" s="10" t="s">
        <v>47</v>
      </c>
      <c r="T28" s="10" t="s">
        <v>76</v>
      </c>
      <c r="U28" s="10">
        <v>350.52</v>
      </c>
      <c r="V28" s="10">
        <v>405.72</v>
      </c>
      <c r="W28" s="10">
        <v>80.64</v>
      </c>
      <c r="X28" s="10">
        <v>0</v>
      </c>
      <c r="Y28" s="10">
        <v>0</v>
      </c>
      <c r="Z28" s="10">
        <v>0</v>
      </c>
      <c r="AA28" s="10">
        <v>0</v>
      </c>
    </row>
    <row r="29" spans="1:27" s="3" customFormat="1" ht="26.25" thickBot="1">
      <c r="A29" s="9" t="s">
        <v>13</v>
      </c>
      <c r="B29" s="9" t="s">
        <v>31</v>
      </c>
      <c r="C29" s="9" t="s">
        <v>64</v>
      </c>
      <c r="D29" s="11" t="s">
        <v>68</v>
      </c>
      <c r="E29" s="10">
        <v>1971</v>
      </c>
      <c r="F29" s="10">
        <v>2</v>
      </c>
      <c r="G29" s="10">
        <v>12</v>
      </c>
      <c r="H29" s="10">
        <v>302.3</v>
      </c>
      <c r="I29" s="10">
        <f t="shared" ref="I29" si="8">J29-H29</f>
        <v>233.09999999999997</v>
      </c>
      <c r="J29" s="10">
        <v>535.4</v>
      </c>
      <c r="K29" s="10" t="s">
        <v>66</v>
      </c>
      <c r="L29" s="10" t="s">
        <v>33</v>
      </c>
      <c r="M29" s="10" t="s">
        <v>49</v>
      </c>
      <c r="N29" s="10" t="s">
        <v>50</v>
      </c>
      <c r="O29" s="10" t="s">
        <v>59</v>
      </c>
      <c r="P29" s="10" t="s">
        <v>66</v>
      </c>
      <c r="Q29" s="10">
        <v>34</v>
      </c>
      <c r="R29" s="10" t="s">
        <v>67</v>
      </c>
      <c r="S29" s="10" t="s">
        <v>47</v>
      </c>
      <c r="T29" s="10" t="s">
        <v>76</v>
      </c>
      <c r="U29" s="10">
        <v>350.52</v>
      </c>
      <c r="V29" s="10">
        <v>405.72</v>
      </c>
      <c r="W29" s="10">
        <v>80.64</v>
      </c>
      <c r="X29" s="10">
        <v>0</v>
      </c>
      <c r="Y29" s="10">
        <v>0</v>
      </c>
      <c r="Z29" s="10">
        <v>0</v>
      </c>
      <c r="AA29" s="10">
        <v>0</v>
      </c>
    </row>
    <row r="30" spans="1:27" s="3" customFormat="1" ht="26.25" thickBot="1">
      <c r="A30" s="9" t="s">
        <v>13</v>
      </c>
      <c r="B30" s="9" t="s">
        <v>31</v>
      </c>
      <c r="C30" s="9" t="s">
        <v>65</v>
      </c>
      <c r="D30" s="11" t="s">
        <v>68</v>
      </c>
      <c r="E30" s="10">
        <v>1968</v>
      </c>
      <c r="F30" s="10">
        <v>2</v>
      </c>
      <c r="G30" s="10">
        <v>12</v>
      </c>
      <c r="H30" s="10">
        <v>297.10000000000002</v>
      </c>
      <c r="I30" s="10">
        <f t="shared" ref="I30" si="9">J30-H30</f>
        <v>228.29999999999995</v>
      </c>
      <c r="J30" s="10">
        <v>525.4</v>
      </c>
      <c r="K30" s="10" t="s">
        <v>66</v>
      </c>
      <c r="L30" s="10" t="s">
        <v>33</v>
      </c>
      <c r="M30" s="10" t="s">
        <v>49</v>
      </c>
      <c r="N30" s="10" t="s">
        <v>50</v>
      </c>
      <c r="O30" s="10" t="s">
        <v>59</v>
      </c>
      <c r="P30" s="10" t="s">
        <v>66</v>
      </c>
      <c r="Q30" s="10">
        <v>42</v>
      </c>
      <c r="R30" s="10" t="s">
        <v>67</v>
      </c>
      <c r="S30" s="10" t="s">
        <v>47</v>
      </c>
      <c r="T30" s="10" t="s">
        <v>76</v>
      </c>
      <c r="U30" s="10">
        <v>350.52</v>
      </c>
      <c r="V30" s="10">
        <v>405.72</v>
      </c>
      <c r="W30" s="10">
        <v>80.64</v>
      </c>
      <c r="X30" s="10">
        <v>0</v>
      </c>
      <c r="Y30" s="10">
        <v>0</v>
      </c>
      <c r="Z30" s="10">
        <v>0</v>
      </c>
      <c r="AA30" s="10">
        <v>0</v>
      </c>
    </row>
    <row r="31" spans="1:27" s="3" customFormat="1" ht="26.25" thickBot="1">
      <c r="A31" s="9" t="s">
        <v>13</v>
      </c>
      <c r="B31" s="9" t="s">
        <v>31</v>
      </c>
      <c r="C31" s="9" t="s">
        <v>73</v>
      </c>
      <c r="D31" s="11" t="s">
        <v>68</v>
      </c>
      <c r="E31" s="10">
        <v>1958</v>
      </c>
      <c r="F31" s="10">
        <v>1</v>
      </c>
      <c r="G31" s="10">
        <v>4</v>
      </c>
      <c r="H31" s="10">
        <v>55</v>
      </c>
      <c r="I31" s="10">
        <f t="shared" ref="I31" si="10">J31-H31</f>
        <v>32.400000000000006</v>
      </c>
      <c r="J31" s="10">
        <v>87.4</v>
      </c>
      <c r="K31" s="10" t="s">
        <v>48</v>
      </c>
      <c r="L31" s="10" t="s">
        <v>33</v>
      </c>
      <c r="M31" s="10" t="s">
        <v>49</v>
      </c>
      <c r="N31" s="10" t="s">
        <v>50</v>
      </c>
      <c r="O31" s="10" t="s">
        <v>59</v>
      </c>
      <c r="P31" s="10" t="s">
        <v>66</v>
      </c>
      <c r="Q31" s="10">
        <v>3</v>
      </c>
      <c r="R31" s="10" t="s">
        <v>70</v>
      </c>
      <c r="S31" s="10" t="s">
        <v>62</v>
      </c>
      <c r="T31" s="10" t="s">
        <v>76</v>
      </c>
      <c r="U31" s="10">
        <v>86.83</v>
      </c>
      <c r="V31" s="10">
        <v>145.13999999999999</v>
      </c>
      <c r="W31" s="10" t="s">
        <v>71</v>
      </c>
      <c r="X31" s="10">
        <v>0</v>
      </c>
      <c r="Y31" s="10">
        <v>0</v>
      </c>
      <c r="Z31" s="10">
        <v>0</v>
      </c>
      <c r="AA31" s="10">
        <v>0</v>
      </c>
    </row>
    <row r="32" spans="1:27" s="5" customFormat="1" ht="27" customHeight="1" thickBot="1">
      <c r="A32" s="12" t="s">
        <v>74</v>
      </c>
      <c r="B32" s="13"/>
      <c r="C32" s="13"/>
      <c r="D32" s="13"/>
      <c r="E32" s="7" t="s">
        <v>8</v>
      </c>
      <c r="F32" s="7"/>
      <c r="G32" s="8">
        <f>SUM(G5:G31)</f>
        <v>575</v>
      </c>
      <c r="H32" s="8">
        <f>SUM(H5:H31)</f>
        <v>15834.650000000001</v>
      </c>
      <c r="I32" s="8">
        <f>SUM(I5:I31)</f>
        <v>10798.199999999999</v>
      </c>
      <c r="J32" s="8">
        <f>SUM(J5:J31)</f>
        <v>26632.850000000002</v>
      </c>
      <c r="K32" s="7"/>
      <c r="L32" s="7"/>
      <c r="M32" s="7"/>
      <c r="N32" s="7"/>
      <c r="O32" s="7"/>
      <c r="P32" s="7"/>
      <c r="Q32" s="8">
        <f>SUM(Q5:Q31)</f>
        <v>1585</v>
      </c>
      <c r="R32" s="7"/>
      <c r="S32" s="7"/>
      <c r="T32" s="7"/>
      <c r="U32" s="8">
        <f>SUM(U5:U31)</f>
        <v>16432.02</v>
      </c>
      <c r="V32" s="8">
        <f>SUM(V5:V31)</f>
        <v>12080.329999999996</v>
      </c>
      <c r="W32" s="8">
        <f>SUM(W5:W31)</f>
        <v>2185.6699999999996</v>
      </c>
      <c r="X32" s="8">
        <f>SUM(X7:X17)</f>
        <v>0</v>
      </c>
      <c r="Y32" s="8">
        <f t="shared" ref="Y32:AA32" si="11">SUM(Y7:Y17)</f>
        <v>0</v>
      </c>
      <c r="Z32" s="8">
        <f t="shared" si="11"/>
        <v>0</v>
      </c>
      <c r="AA32" s="8">
        <f t="shared" si="11"/>
        <v>0</v>
      </c>
    </row>
    <row r="34" spans="8:13" ht="15">
      <c r="H34" s="23" t="s">
        <v>82</v>
      </c>
      <c r="I34" s="23"/>
      <c r="J34" s="23"/>
      <c r="K34" s="23"/>
      <c r="L34" s="23"/>
      <c r="M34" s="23"/>
    </row>
    <row r="35" spans="8:13" ht="15">
      <c r="H35" s="23"/>
      <c r="I35" s="23"/>
      <c r="J35" s="23"/>
      <c r="K35" s="23"/>
      <c r="L35" s="23"/>
      <c r="M35" s="23"/>
    </row>
  </sheetData>
  <mergeCells count="18">
    <mergeCell ref="E3:E4"/>
    <mergeCell ref="C3:C4"/>
    <mergeCell ref="A32:D32"/>
    <mergeCell ref="A1:AA1"/>
    <mergeCell ref="H3:J3"/>
    <mergeCell ref="Q3:Q4"/>
    <mergeCell ref="K3:P3"/>
    <mergeCell ref="R3:R4"/>
    <mergeCell ref="S3:S4"/>
    <mergeCell ref="V3:W3"/>
    <mergeCell ref="U3:U4"/>
    <mergeCell ref="T3:T4"/>
    <mergeCell ref="X3:AA3"/>
    <mergeCell ref="A3:A4"/>
    <mergeCell ref="B3:B4"/>
    <mergeCell ref="F3:F4"/>
    <mergeCell ref="G3:G4"/>
    <mergeCell ref="D3:D4"/>
  </mergeCells>
  <phoneticPr fontId="1" type="noConversion"/>
  <pageMargins left="0" right="0" top="0.98425196850393704" bottom="0.19685039370078741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2013-08-30T07:42:32Z</cp:lastPrinted>
  <dcterms:created xsi:type="dcterms:W3CDTF">2012-12-18T07:05:24Z</dcterms:created>
  <dcterms:modified xsi:type="dcterms:W3CDTF">2015-04-08T13:07:57Z</dcterms:modified>
</cp:coreProperties>
</file>